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5570" windowHeight="11475"/>
  </bookViews>
  <sheets>
    <sheet name="Hk1 (2019-2020) (2)" sheetId="5" r:id="rId1"/>
    <sheet name="Hk1 (2019-2020)" sheetId="3" state="hidden" r:id="rId2"/>
    <sheet name="Lớp Nhị Xuân " sheetId="4" state="hidden" r:id="rId3"/>
  </sheets>
  <externalReferences>
    <externalReference r:id="rId4"/>
  </externalReferences>
  <definedNames>
    <definedName name="_xlnm._FilterDatabase" localSheetId="1" hidden="1">'Hk1 (2019-2020)'!$A$8:$M$8</definedName>
    <definedName name="_xlnm._FilterDatabase" localSheetId="0" hidden="1">'Hk1 (2019-2020) (2)'!$A$9:$M$9</definedName>
    <definedName name="_xlnm._FilterDatabase" localSheetId="2" hidden="1">'Lớp Nhị Xuân '!$A$8:$M$8</definedName>
    <definedName name="_xlnm.Print_Area" localSheetId="1">'Hk1 (2019-2020)'!$A$1:$M$309</definedName>
    <definedName name="_xlnm.Print_Area" localSheetId="0">'Hk1 (2019-2020) (2)'!$A$1:$M$309</definedName>
    <definedName name="_xlnm.Print_Area" localSheetId="2">'Lớp Nhị Xuân '!$A$1:$M$131</definedName>
    <definedName name="_xlnm.Print_Titles" localSheetId="1">'Hk1 (2019-2020)'!$8:$8</definedName>
    <definedName name="_xlnm.Print_Titles" localSheetId="0">'Hk1 (2019-2020) (2)'!$9:$9</definedName>
    <definedName name="_xlnm.Print_Titles" localSheetId="2">'Lớp Nhị Xuân '!$8:$8</definedName>
  </definedNames>
  <calcPr calcId="144525"/>
  <fileRecoveryPr autoRecover="0"/>
</workbook>
</file>

<file path=xl/calcChain.xml><?xml version="1.0" encoding="utf-8"?>
<calcChain xmlns="http://schemas.openxmlformats.org/spreadsheetml/2006/main">
  <c r="L300" i="3" l="1"/>
  <c r="K300" i="3"/>
  <c r="J308" i="5"/>
  <c r="L301" i="5" l="1"/>
  <c r="K301" i="5"/>
  <c r="L307" i="5" l="1"/>
  <c r="L306" i="5"/>
  <c r="L304" i="5"/>
  <c r="K304" i="5"/>
  <c r="L303" i="5"/>
  <c r="K303" i="5"/>
  <c r="L302" i="5"/>
  <c r="K302" i="5"/>
  <c r="L300" i="5"/>
  <c r="K300" i="5"/>
  <c r="L299" i="5"/>
  <c r="K299" i="5"/>
  <c r="L298" i="5"/>
  <c r="K298" i="5"/>
  <c r="L297" i="5"/>
  <c r="K297" i="5"/>
  <c r="L296" i="5"/>
  <c r="K296" i="5"/>
  <c r="L295" i="5"/>
  <c r="K295" i="5"/>
  <c r="L294" i="5"/>
  <c r="K294" i="5"/>
  <c r="L293" i="5"/>
  <c r="K293" i="5"/>
  <c r="L292" i="5"/>
  <c r="K292" i="5"/>
  <c r="L291" i="5"/>
  <c r="K291" i="5"/>
  <c r="L290" i="5"/>
  <c r="K290" i="5"/>
  <c r="L289" i="5"/>
  <c r="K289" i="5"/>
  <c r="L288" i="5"/>
  <c r="K288" i="5"/>
  <c r="L287" i="5"/>
  <c r="K287" i="5"/>
  <c r="L286" i="5"/>
  <c r="K286" i="5"/>
  <c r="L285" i="5"/>
  <c r="K285" i="5"/>
  <c r="L284" i="5"/>
  <c r="K284" i="5"/>
  <c r="L283" i="5"/>
  <c r="K283" i="5"/>
  <c r="L282" i="5"/>
  <c r="K282" i="5"/>
  <c r="L281" i="5"/>
  <c r="K281" i="5"/>
  <c r="L280" i="5"/>
  <c r="K280" i="5"/>
  <c r="L279" i="5"/>
  <c r="K279" i="5"/>
  <c r="L278" i="5"/>
  <c r="K278" i="5"/>
  <c r="L277" i="5"/>
  <c r="K277" i="5"/>
  <c r="L276" i="5"/>
  <c r="K276" i="5"/>
  <c r="L275" i="5"/>
  <c r="K275" i="5"/>
  <c r="L274" i="5"/>
  <c r="K274" i="5"/>
  <c r="L273" i="5"/>
  <c r="K273" i="5"/>
  <c r="L272" i="5"/>
  <c r="K272" i="5"/>
  <c r="L271" i="5"/>
  <c r="K271" i="5"/>
  <c r="L270" i="5"/>
  <c r="K270" i="5"/>
  <c r="L269" i="5"/>
  <c r="K269" i="5"/>
  <c r="L268" i="5"/>
  <c r="K268" i="5"/>
  <c r="L267" i="5"/>
  <c r="K267" i="5"/>
  <c r="L266" i="5"/>
  <c r="K266" i="5"/>
  <c r="L265" i="5"/>
  <c r="K265" i="5"/>
  <c r="L264" i="5"/>
  <c r="K264" i="5"/>
  <c r="L263" i="5"/>
  <c r="K263" i="5"/>
  <c r="L262" i="5"/>
  <c r="K262" i="5"/>
  <c r="L261" i="5"/>
  <c r="K261" i="5"/>
  <c r="L260" i="5"/>
  <c r="K260" i="5"/>
  <c r="L259" i="5"/>
  <c r="K259" i="5"/>
  <c r="L258" i="5"/>
  <c r="K258" i="5"/>
  <c r="L257" i="5"/>
  <c r="K257" i="5"/>
  <c r="L256" i="5"/>
  <c r="K256" i="5"/>
  <c r="L255" i="5"/>
  <c r="K255" i="5"/>
  <c r="L254" i="5"/>
  <c r="K254" i="5"/>
  <c r="L253" i="5"/>
  <c r="K253" i="5"/>
  <c r="L252" i="5"/>
  <c r="K252" i="5"/>
  <c r="L251" i="5"/>
  <c r="K251" i="5"/>
  <c r="L250" i="5"/>
  <c r="K250" i="5"/>
  <c r="L249" i="5"/>
  <c r="K249" i="5"/>
  <c r="L248" i="5"/>
  <c r="K248" i="5"/>
  <c r="L247" i="5"/>
  <c r="K247" i="5"/>
  <c r="L246" i="5"/>
  <c r="K246" i="5"/>
  <c r="L245" i="5"/>
  <c r="K245" i="5"/>
  <c r="L244" i="5"/>
  <c r="K244" i="5"/>
  <c r="L243" i="5"/>
  <c r="K243" i="5"/>
  <c r="L242" i="5"/>
  <c r="K242" i="5"/>
  <c r="L241" i="5"/>
  <c r="K241" i="5"/>
  <c r="L240" i="5"/>
  <c r="K240" i="5"/>
  <c r="L239" i="5"/>
  <c r="K239" i="5"/>
  <c r="L238" i="5"/>
  <c r="K238" i="5"/>
  <c r="L237" i="5"/>
  <c r="K237" i="5"/>
  <c r="L236" i="5"/>
  <c r="K236" i="5"/>
  <c r="L235" i="5"/>
  <c r="K235" i="5"/>
  <c r="L234" i="5"/>
  <c r="K234" i="5"/>
  <c r="L233" i="5"/>
  <c r="K233" i="5"/>
  <c r="L232" i="5"/>
  <c r="K232" i="5"/>
  <c r="L231" i="5"/>
  <c r="K231" i="5"/>
  <c r="L230" i="5"/>
  <c r="K230" i="5"/>
  <c r="L229" i="5"/>
  <c r="K229" i="5"/>
  <c r="L228" i="5"/>
  <c r="K228" i="5"/>
  <c r="L227" i="5"/>
  <c r="K227" i="5"/>
  <c r="L226" i="5"/>
  <c r="K226" i="5"/>
  <c r="L225" i="5"/>
  <c r="K225" i="5"/>
  <c r="L224" i="5"/>
  <c r="K224" i="5"/>
  <c r="L223" i="5"/>
  <c r="K223" i="5"/>
  <c r="L222" i="5"/>
  <c r="K222" i="5"/>
  <c r="L221" i="5"/>
  <c r="K221" i="5"/>
  <c r="L220" i="5"/>
  <c r="K220" i="5"/>
  <c r="L219" i="5"/>
  <c r="K219" i="5"/>
  <c r="L218" i="5"/>
  <c r="K218" i="5"/>
  <c r="L217" i="5"/>
  <c r="K217" i="5"/>
  <c r="L216" i="5"/>
  <c r="K216" i="5"/>
  <c r="L215" i="5"/>
  <c r="K215" i="5"/>
  <c r="L214" i="5"/>
  <c r="K214" i="5"/>
  <c r="L213" i="5"/>
  <c r="K213" i="5"/>
  <c r="L212" i="5"/>
  <c r="K212" i="5"/>
  <c r="L211" i="5"/>
  <c r="K211" i="5"/>
  <c r="L210" i="5"/>
  <c r="K210" i="5"/>
  <c r="L209" i="5"/>
  <c r="K209" i="5"/>
  <c r="L208" i="5"/>
  <c r="K208" i="5"/>
  <c r="L207" i="5"/>
  <c r="K207" i="5"/>
  <c r="L206" i="5"/>
  <c r="K206" i="5"/>
  <c r="L205" i="5"/>
  <c r="K205" i="5"/>
  <c r="L204" i="5"/>
  <c r="K204" i="5"/>
  <c r="L203" i="5"/>
  <c r="K203" i="5"/>
  <c r="L202" i="5"/>
  <c r="K202" i="5"/>
  <c r="L201" i="5"/>
  <c r="K201" i="5"/>
  <c r="L200" i="5"/>
  <c r="K200" i="5"/>
  <c r="L199" i="5"/>
  <c r="K199" i="5"/>
  <c r="L198" i="5"/>
  <c r="K198" i="5"/>
  <c r="L197" i="5"/>
  <c r="K197" i="5"/>
  <c r="L196" i="5"/>
  <c r="K196" i="5"/>
  <c r="L195" i="5"/>
  <c r="K195" i="5"/>
  <c r="L194" i="5"/>
  <c r="K194" i="5"/>
  <c r="L193" i="5"/>
  <c r="K193" i="5"/>
  <c r="L192" i="5"/>
  <c r="K192" i="5"/>
  <c r="L191" i="5"/>
  <c r="K191" i="5"/>
  <c r="L190" i="5"/>
  <c r="K190" i="5"/>
  <c r="L189" i="5"/>
  <c r="K189" i="5"/>
  <c r="L188" i="5"/>
  <c r="K188" i="5"/>
  <c r="L187" i="5"/>
  <c r="K187" i="5"/>
  <c r="L186" i="5"/>
  <c r="K186" i="5"/>
  <c r="L185" i="5"/>
  <c r="K185" i="5"/>
  <c r="L184" i="5"/>
  <c r="K184" i="5"/>
  <c r="L183" i="5"/>
  <c r="K183" i="5"/>
  <c r="L182" i="5"/>
  <c r="K182" i="5"/>
  <c r="L181" i="5"/>
  <c r="K181" i="5"/>
  <c r="L180" i="5"/>
  <c r="K180" i="5"/>
  <c r="L179" i="5"/>
  <c r="K179" i="5"/>
  <c r="L178" i="5"/>
  <c r="K178" i="5"/>
  <c r="L177" i="5"/>
  <c r="K177" i="5"/>
  <c r="L176" i="5"/>
  <c r="K176" i="5"/>
  <c r="L175" i="5"/>
  <c r="K175" i="5"/>
  <c r="L174" i="5"/>
  <c r="K174" i="5"/>
  <c r="L173" i="5"/>
  <c r="K173" i="5"/>
  <c r="L172" i="5"/>
  <c r="K172" i="5"/>
  <c r="L171" i="5"/>
  <c r="K171" i="5"/>
  <c r="L170" i="5"/>
  <c r="K170" i="5"/>
  <c r="L169" i="5"/>
  <c r="K169" i="5"/>
  <c r="L168" i="5"/>
  <c r="K168" i="5"/>
  <c r="L167" i="5"/>
  <c r="K167" i="5"/>
  <c r="L166" i="5"/>
  <c r="K166" i="5"/>
  <c r="L165" i="5"/>
  <c r="K165" i="5"/>
  <c r="L164" i="5"/>
  <c r="K164" i="5"/>
  <c r="L163" i="5"/>
  <c r="K163" i="5"/>
  <c r="L162" i="5"/>
  <c r="K162" i="5"/>
  <c r="L161" i="5"/>
  <c r="K161" i="5"/>
  <c r="L160" i="5"/>
  <c r="K160" i="5"/>
  <c r="L159" i="5"/>
  <c r="K159" i="5"/>
  <c r="L158" i="5"/>
  <c r="K158" i="5"/>
  <c r="L157" i="5"/>
  <c r="K157" i="5"/>
  <c r="L156" i="5"/>
  <c r="K156" i="5"/>
  <c r="L155" i="5"/>
  <c r="K155" i="5"/>
  <c r="L154" i="5"/>
  <c r="K154" i="5"/>
  <c r="L153" i="5"/>
  <c r="K153" i="5"/>
  <c r="L152" i="5"/>
  <c r="K152" i="5"/>
  <c r="L151" i="5"/>
  <c r="K151" i="5"/>
  <c r="L150" i="5"/>
  <c r="K150" i="5"/>
  <c r="L149" i="5"/>
  <c r="K149" i="5"/>
  <c r="L148" i="5"/>
  <c r="K148" i="5"/>
  <c r="L147" i="5"/>
  <c r="K147" i="5"/>
  <c r="L146" i="5"/>
  <c r="K146" i="5"/>
  <c r="L145" i="5"/>
  <c r="K145" i="5"/>
  <c r="L144" i="5"/>
  <c r="K144" i="5"/>
  <c r="L143" i="5"/>
  <c r="K143" i="5"/>
  <c r="L142" i="5"/>
  <c r="K142" i="5"/>
  <c r="L141" i="5"/>
  <c r="K141" i="5"/>
  <c r="L140" i="5"/>
  <c r="K140" i="5"/>
  <c r="L139" i="5"/>
  <c r="K139" i="5"/>
  <c r="L138" i="5"/>
  <c r="K138" i="5"/>
  <c r="L137" i="5"/>
  <c r="K137" i="5"/>
  <c r="L136" i="5"/>
  <c r="K136" i="5"/>
  <c r="L135" i="5"/>
  <c r="K135" i="5"/>
  <c r="L134" i="5"/>
  <c r="K134" i="5"/>
  <c r="L133" i="5"/>
  <c r="K133" i="5"/>
  <c r="L132" i="5"/>
  <c r="K132" i="5"/>
  <c r="L131" i="5"/>
  <c r="K131" i="5"/>
  <c r="L130" i="5"/>
  <c r="K130" i="5"/>
  <c r="L129" i="5"/>
  <c r="K129" i="5"/>
  <c r="L128" i="5"/>
  <c r="K128" i="5"/>
  <c r="L127" i="5"/>
  <c r="K127" i="5"/>
  <c r="L126" i="5"/>
  <c r="K126" i="5"/>
  <c r="L125" i="5"/>
  <c r="K125" i="5"/>
  <c r="L124" i="5"/>
  <c r="K124" i="5"/>
  <c r="L123" i="5"/>
  <c r="K123" i="5"/>
  <c r="L122" i="5"/>
  <c r="K122" i="5"/>
  <c r="L121" i="5"/>
  <c r="K121" i="5"/>
  <c r="L120" i="5"/>
  <c r="K120" i="5"/>
  <c r="L119" i="5"/>
  <c r="K119" i="5"/>
  <c r="L118" i="5"/>
  <c r="K118" i="5"/>
  <c r="L117" i="5"/>
  <c r="K117" i="5"/>
  <c r="L116" i="5"/>
  <c r="K116" i="5"/>
  <c r="L115" i="5"/>
  <c r="K115" i="5"/>
  <c r="L114" i="5"/>
  <c r="K114" i="5"/>
  <c r="L113" i="5"/>
  <c r="K113" i="5"/>
  <c r="L112" i="5"/>
  <c r="K112" i="5"/>
  <c r="L111" i="5"/>
  <c r="K111" i="5"/>
  <c r="L110" i="5"/>
  <c r="K110" i="5"/>
  <c r="L109" i="5"/>
  <c r="K109" i="5"/>
  <c r="L108" i="5"/>
  <c r="K108" i="5"/>
  <c r="L107" i="5"/>
  <c r="K107" i="5"/>
  <c r="L106" i="5"/>
  <c r="K106" i="5"/>
  <c r="L105" i="5"/>
  <c r="K105" i="5"/>
  <c r="L104" i="5"/>
  <c r="K104" i="5"/>
  <c r="L103" i="5"/>
  <c r="K103" i="5"/>
  <c r="L102" i="5"/>
  <c r="K102" i="5"/>
  <c r="L101" i="5"/>
  <c r="K101" i="5"/>
  <c r="L100" i="5"/>
  <c r="K100" i="5"/>
  <c r="L99" i="5"/>
  <c r="K99" i="5"/>
  <c r="L98" i="5"/>
  <c r="K98" i="5"/>
  <c r="L97" i="5"/>
  <c r="K97" i="5"/>
  <c r="L96" i="5"/>
  <c r="K96" i="5"/>
  <c r="L95" i="5"/>
  <c r="K95" i="5"/>
  <c r="L94" i="5"/>
  <c r="K94" i="5"/>
  <c r="L93" i="5"/>
  <c r="K93" i="5"/>
  <c r="L92" i="5"/>
  <c r="K92" i="5"/>
  <c r="L91" i="5"/>
  <c r="K91" i="5"/>
  <c r="L90" i="5"/>
  <c r="K90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306" i="3" l="1"/>
  <c r="L305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1" i="3"/>
  <c r="L302" i="3"/>
  <c r="L303" i="3"/>
  <c r="L9" i="3"/>
  <c r="N18" i="3" l="1"/>
  <c r="N12" i="3"/>
  <c r="J307" i="3"/>
  <c r="N9" i="3"/>
  <c r="O9" i="3"/>
  <c r="N59" i="3"/>
  <c r="K294" i="3"/>
  <c r="K295" i="3"/>
  <c r="K296" i="3"/>
  <c r="K297" i="3"/>
  <c r="K298" i="3"/>
  <c r="K299" i="3"/>
  <c r="K301" i="3"/>
  <c r="K302" i="3"/>
  <c r="K303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9" i="3"/>
  <c r="N19" i="3" l="1"/>
  <c r="N60" i="3"/>
  <c r="P9" i="3"/>
  <c r="K126" i="4"/>
</calcChain>
</file>

<file path=xl/sharedStrings.xml><?xml version="1.0" encoding="utf-8"?>
<sst xmlns="http://schemas.openxmlformats.org/spreadsheetml/2006/main" count="5239" uniqueCount="849">
  <si>
    <t xml:space="preserve">BỘ GIAO THÔNG VẬN TẢI </t>
  </si>
  <si>
    <t>CỘNG HÒA XÃ HỘI CHỦ NGHĨA VIỆT NAM</t>
  </si>
  <si>
    <t>Độc lập - Tự do - Hạnh phúc</t>
  </si>
  <si>
    <t>ĐVT: Đồng</t>
  </si>
  <si>
    <t>STT</t>
  </si>
  <si>
    <t>LỚP</t>
  </si>
  <si>
    <t>KHỐI</t>
  </si>
  <si>
    <t>ĐỐI TƯỢNG</t>
  </si>
  <si>
    <t>MỨC HƯỞNG</t>
  </si>
  <si>
    <t>GHI CHÚ</t>
  </si>
  <si>
    <t>CĐ</t>
  </si>
  <si>
    <t>Kỹ thuật</t>
  </si>
  <si>
    <t>TC</t>
  </si>
  <si>
    <t>PHÒNG CTSV</t>
  </si>
  <si>
    <t>41CCG1</t>
  </si>
  <si>
    <t xml:space="preserve">TRƯỜNG CĐ GIAO THÔNG VẬN TẢI </t>
  </si>
  <si>
    <t>HỆ</t>
  </si>
  <si>
    <t>41CLC-CD1</t>
  </si>
  <si>
    <t>THCS học TC</t>
  </si>
  <si>
    <t>Tp. Hồ Chí Minh, ngày    tháng    năm 201</t>
  </si>
  <si>
    <t>(Kèm theo Biên bản họp ngày    /     /201   của phòng CTHS - SV )</t>
  </si>
  <si>
    <t>Họ</t>
  </si>
  <si>
    <t>Tên</t>
  </si>
  <si>
    <t>Phạm Hữu</t>
  </si>
  <si>
    <t>Đạt</t>
  </si>
  <si>
    <t>Liêu Quang</t>
  </si>
  <si>
    <t>Hà Nhân</t>
  </si>
  <si>
    <t>Hậu</t>
  </si>
  <si>
    <t>Nguyễn Văn</t>
  </si>
  <si>
    <t>Hùng</t>
  </si>
  <si>
    <t>Huy</t>
  </si>
  <si>
    <t>Đặng Đức</t>
  </si>
  <si>
    <t>Long</t>
  </si>
  <si>
    <t>Nguyễn Phúc</t>
  </si>
  <si>
    <t>Trình</t>
  </si>
  <si>
    <t>Võ Hồng</t>
  </si>
  <si>
    <t>Trọng</t>
  </si>
  <si>
    <t>Phạm Đình</t>
  </si>
  <si>
    <t>Tuân</t>
  </si>
  <si>
    <t>Tuấn</t>
  </si>
  <si>
    <t>Đinh Hoài</t>
  </si>
  <si>
    <t>Văn</t>
  </si>
  <si>
    <t>Mã SV</t>
  </si>
  <si>
    <t>4172050264</t>
  </si>
  <si>
    <t>4172050740</t>
  </si>
  <si>
    <t>4172050798</t>
  </si>
  <si>
    <t>4172050837</t>
  </si>
  <si>
    <t>4172050110</t>
  </si>
  <si>
    <t>4172050316</t>
  </si>
  <si>
    <t>4172050265</t>
  </si>
  <si>
    <t>4172050440</t>
  </si>
  <si>
    <t>4172050187</t>
  </si>
  <si>
    <t>Lê Thành</t>
  </si>
  <si>
    <t>An</t>
  </si>
  <si>
    <t>41CCD1</t>
  </si>
  <si>
    <t>4171040274</t>
  </si>
  <si>
    <t>Nguyễn Tuấn</t>
  </si>
  <si>
    <t>Anh</t>
  </si>
  <si>
    <t>4172050034</t>
  </si>
  <si>
    <t>Nguyễn Trung</t>
  </si>
  <si>
    <t>Chinh</t>
  </si>
  <si>
    <t>4172050601</t>
  </si>
  <si>
    <t>Nguyễn Công</t>
  </si>
  <si>
    <t>Chính</t>
  </si>
  <si>
    <t>4172050147</t>
  </si>
  <si>
    <t>Võ Hoà</t>
  </si>
  <si>
    <t>Của</t>
  </si>
  <si>
    <t>4172050709</t>
  </si>
  <si>
    <t>Trần Chí</t>
  </si>
  <si>
    <t>Cường</t>
  </si>
  <si>
    <t>4172050009</t>
  </si>
  <si>
    <t>Đinh Nguyễn Minh</t>
  </si>
  <si>
    <t>Đăng</t>
  </si>
  <si>
    <t>4172050518</t>
  </si>
  <si>
    <t>Nguyễn Hữu</t>
  </si>
  <si>
    <t>Danh</t>
  </si>
  <si>
    <t>4172050401</t>
  </si>
  <si>
    <t>Văn Tiến</t>
  </si>
  <si>
    <t>4172160125</t>
  </si>
  <si>
    <t>Võ Văn</t>
  </si>
  <si>
    <t>Đức</t>
  </si>
  <si>
    <t>4172050224</t>
  </si>
  <si>
    <t>Trần Phan Hoàng</t>
  </si>
  <si>
    <t>Duy</t>
  </si>
  <si>
    <t>4172050501</t>
  </si>
  <si>
    <t>Trần Văn</t>
  </si>
  <si>
    <t>4172050416</t>
  </si>
  <si>
    <t>Khánh</t>
  </si>
  <si>
    <t>4172160722</t>
  </si>
  <si>
    <t>Lý Tuấn</t>
  </si>
  <si>
    <t>Kiệt</t>
  </si>
  <si>
    <t>4172050457</t>
  </si>
  <si>
    <t>Nguyễn Thanh</t>
  </si>
  <si>
    <t>Lâm</t>
  </si>
  <si>
    <t>4172050334</t>
  </si>
  <si>
    <t>Lê Thị Ngọc</t>
  </si>
  <si>
    <t>Loan</t>
  </si>
  <si>
    <t>4172050640</t>
  </si>
  <si>
    <t>Cao Thành</t>
  </si>
  <si>
    <t>Luân</t>
  </si>
  <si>
    <t>4172050225</t>
  </si>
  <si>
    <t>Phan Nhật</t>
  </si>
  <si>
    <t>Minh</t>
  </si>
  <si>
    <t>4172050350</t>
  </si>
  <si>
    <t>Lâm Quang</t>
  </si>
  <si>
    <t>4172050531</t>
  </si>
  <si>
    <t>Nguyễn Trọng</t>
  </si>
  <si>
    <t>Nhân</t>
  </si>
  <si>
    <t>4172050289</t>
  </si>
  <si>
    <t>Nguyễn Đoàn Công</t>
  </si>
  <si>
    <t>Nhật</t>
  </si>
  <si>
    <t>4172050524</t>
  </si>
  <si>
    <t>Trương Văn</t>
  </si>
  <si>
    <t>Phúc</t>
  </si>
  <si>
    <t>4172050594</t>
  </si>
  <si>
    <t>Vũ Trọng</t>
  </si>
  <si>
    <t>Phụng</t>
  </si>
  <si>
    <t>4172050571</t>
  </si>
  <si>
    <t>Quảng Trọng</t>
  </si>
  <si>
    <t>Tấn</t>
  </si>
  <si>
    <t>4172050782</t>
  </si>
  <si>
    <t>Thi</t>
  </si>
  <si>
    <t>4172050287</t>
  </si>
  <si>
    <t>Cao Minh</t>
  </si>
  <si>
    <t>Tiến</t>
  </si>
  <si>
    <t>4172050450</t>
  </si>
  <si>
    <t>Nguyễn Đức Minh</t>
  </si>
  <si>
    <t>4172050171</t>
  </si>
  <si>
    <t>Trần Thiên</t>
  </si>
  <si>
    <t>Trí</t>
  </si>
  <si>
    <t>4172160262</t>
  </si>
  <si>
    <t>4172050382</t>
  </si>
  <si>
    <t>Hồ Hữu</t>
  </si>
  <si>
    <t>Trường</t>
  </si>
  <si>
    <t>4172050507</t>
  </si>
  <si>
    <t>Vị</t>
  </si>
  <si>
    <t>4172050131</t>
  </si>
  <si>
    <t>Huỳnh Văn</t>
  </si>
  <si>
    <t>Vinh</t>
  </si>
  <si>
    <t>4172050449</t>
  </si>
  <si>
    <t>Nguyễn Đăng</t>
  </si>
  <si>
    <t>4172050974</t>
  </si>
  <si>
    <t>Phạm Chí</t>
  </si>
  <si>
    <t>41CCD2</t>
  </si>
  <si>
    <t>4172050845</t>
  </si>
  <si>
    <t>Lê Đức</t>
  </si>
  <si>
    <t>Khải</t>
  </si>
  <si>
    <t>4172050884</t>
  </si>
  <si>
    <t>Phú</t>
  </si>
  <si>
    <t>4172051007</t>
  </si>
  <si>
    <t>Phùng Thanh</t>
  </si>
  <si>
    <t>Tâm</t>
  </si>
  <si>
    <t>4172050982</t>
  </si>
  <si>
    <t>Nguyễn Vy</t>
  </si>
  <si>
    <t>Tùng</t>
  </si>
  <si>
    <t>4171210613</t>
  </si>
  <si>
    <t>Vũ Hoàng</t>
  </si>
  <si>
    <t>4171210095</t>
  </si>
  <si>
    <t>Trần Hải</t>
  </si>
  <si>
    <t>Bân</t>
  </si>
  <si>
    <t>4171210150</t>
  </si>
  <si>
    <t>Lê Văn</t>
  </si>
  <si>
    <t>4171210892</t>
  </si>
  <si>
    <t>Thái Trọng</t>
  </si>
  <si>
    <t>Dũng</t>
  </si>
  <si>
    <t>4171210733</t>
  </si>
  <si>
    <t>Trần Tuấn</t>
  </si>
  <si>
    <t>4171210969</t>
  </si>
  <si>
    <t>Huỳnh Ngọc</t>
  </si>
  <si>
    <t>Hải</t>
  </si>
  <si>
    <t>4172160181</t>
  </si>
  <si>
    <t>Lương Minh</t>
  </si>
  <si>
    <t>Hiễn</t>
  </si>
  <si>
    <t>4171210887</t>
  </si>
  <si>
    <t>Lê Hữu</t>
  </si>
  <si>
    <t>Hiếu</t>
  </si>
  <si>
    <t>4171210407</t>
  </si>
  <si>
    <t>Vương Dương</t>
  </si>
  <si>
    <t>Hoàng</t>
  </si>
  <si>
    <t>4171210731</t>
  </si>
  <si>
    <t>Trần Đăng</t>
  </si>
  <si>
    <t>Khoa</t>
  </si>
  <si>
    <t>4171210493</t>
  </si>
  <si>
    <t>Nguyễn Thành</t>
  </si>
  <si>
    <t>Lễ</t>
  </si>
  <si>
    <t>4171210696</t>
  </si>
  <si>
    <t>Trần Lê</t>
  </si>
  <si>
    <t>4171210103</t>
  </si>
  <si>
    <t>Trương Thanh</t>
  </si>
  <si>
    <t>Ngoan</t>
  </si>
  <si>
    <t>4171210267</t>
  </si>
  <si>
    <t>Huỳnh Tấn</t>
  </si>
  <si>
    <t>Ngọc</t>
  </si>
  <si>
    <t>4172100387</t>
  </si>
  <si>
    <t>Lê Thanh</t>
  </si>
  <si>
    <t>Nhã</t>
  </si>
  <si>
    <t>4171210552</t>
  </si>
  <si>
    <t>4172160553</t>
  </si>
  <si>
    <t>Phạm Thanh</t>
  </si>
  <si>
    <t>Phương</t>
  </si>
  <si>
    <t>4171210481</t>
  </si>
  <si>
    <t>Nguyễn Tấn</t>
  </si>
  <si>
    <t>Sang</t>
  </si>
  <si>
    <t>4171210695</t>
  </si>
  <si>
    <t>Nguyễn Hải</t>
  </si>
  <si>
    <t>4172160737</t>
  </si>
  <si>
    <t>Nguyễn Duy</t>
  </si>
  <si>
    <t>Thanh</t>
  </si>
  <si>
    <t>4171210118</t>
  </si>
  <si>
    <t>Trần Cao</t>
  </si>
  <si>
    <t>4171210759</t>
  </si>
  <si>
    <t>Trần Võ</t>
  </si>
  <si>
    <t>4171210305</t>
  </si>
  <si>
    <t>Nguyễn Minh</t>
  </si>
  <si>
    <t>4171211064</t>
  </si>
  <si>
    <t>Dương Minh</t>
  </si>
  <si>
    <t>4272050238</t>
  </si>
  <si>
    <t>42CCD1</t>
  </si>
  <si>
    <t>4272050834</t>
  </si>
  <si>
    <t>Ân</t>
  </si>
  <si>
    <t>4272050307</t>
  </si>
  <si>
    <t>Ngư Hồng</t>
  </si>
  <si>
    <t>Bi</t>
  </si>
  <si>
    <t>4272050309</t>
  </si>
  <si>
    <t>4272050779</t>
  </si>
  <si>
    <t>Phan Tấn</t>
  </si>
  <si>
    <t>4272050412</t>
  </si>
  <si>
    <t>Hà Thanh</t>
  </si>
  <si>
    <t>4272050618</t>
  </si>
  <si>
    <t>Nguyễn Phước</t>
  </si>
  <si>
    <t>Hiền</t>
  </si>
  <si>
    <t>4272050805</t>
  </si>
  <si>
    <t>Bùi Tấn</t>
  </si>
  <si>
    <t>4272050163</t>
  </si>
  <si>
    <t>Nguyễn Quốc</t>
  </si>
  <si>
    <t>4272050100</t>
  </si>
  <si>
    <t>4272050446</t>
  </si>
  <si>
    <t>Đoàn Đình</t>
  </si>
  <si>
    <t>Khang</t>
  </si>
  <si>
    <t>4272050210</t>
  </si>
  <si>
    <t>Lê Minh</t>
  </si>
  <si>
    <t>4272050466</t>
  </si>
  <si>
    <t>Lưu Hoàng Duy</t>
  </si>
  <si>
    <t>4272050445</t>
  </si>
  <si>
    <t>Phan Lê Đăng</t>
  </si>
  <si>
    <t>4272050646</t>
  </si>
  <si>
    <t>Nam</t>
  </si>
  <si>
    <t>4272050708</t>
  </si>
  <si>
    <t>Lê Hoàng</t>
  </si>
  <si>
    <t>4272050077</t>
  </si>
  <si>
    <t>4272160340</t>
  </si>
  <si>
    <t>Võ Thành</t>
  </si>
  <si>
    <t>4272050234</t>
  </si>
  <si>
    <t>Nguyễn Tiến</t>
  </si>
  <si>
    <t>Phát</t>
  </si>
  <si>
    <t>4272050533</t>
  </si>
  <si>
    <t>4272050587</t>
  </si>
  <si>
    <t>Phạm Thành</t>
  </si>
  <si>
    <t>Phong</t>
  </si>
  <si>
    <t>4271020194</t>
  </si>
  <si>
    <t>Trần Đức</t>
  </si>
  <si>
    <t>Quyn</t>
  </si>
  <si>
    <t>4272050329</t>
  </si>
  <si>
    <t>Vũ Cao</t>
  </si>
  <si>
    <t>4272050506</t>
  </si>
  <si>
    <t>Hoàng Cao</t>
  </si>
  <si>
    <t>4272050341</t>
  </si>
  <si>
    <t>Trần Văn Duy</t>
  </si>
  <si>
    <t>Sơn</t>
  </si>
  <si>
    <t>4272050612</t>
  </si>
  <si>
    <t>4272050197</t>
  </si>
  <si>
    <t>Thiện</t>
  </si>
  <si>
    <t>Võ Nhựt</t>
  </si>
  <si>
    <t>Toán</t>
  </si>
  <si>
    <t>4272050455</t>
  </si>
  <si>
    <t>Lê Quý</t>
  </si>
  <si>
    <t>Toàn</t>
  </si>
  <si>
    <t>4272050800</t>
  </si>
  <si>
    <t>Trần Anh</t>
  </si>
  <si>
    <t>4272050649</t>
  </si>
  <si>
    <t>Đặng Minh</t>
  </si>
  <si>
    <t>Vương</t>
  </si>
  <si>
    <t>4271210013</t>
  </si>
  <si>
    <t>Lưu Trường</t>
  </si>
  <si>
    <t>Bảng</t>
  </si>
  <si>
    <t>42CCG1</t>
  </si>
  <si>
    <t>4271210007</t>
  </si>
  <si>
    <t>Nguyễn Phạm Quốc</t>
  </si>
  <si>
    <t>Bảo</t>
  </si>
  <si>
    <t>4271210020</t>
  </si>
  <si>
    <t>Văn Chí</t>
  </si>
  <si>
    <t>4271210504</t>
  </si>
  <si>
    <t>Đỗ Tấn</t>
  </si>
  <si>
    <t>4271210752</t>
  </si>
  <si>
    <t>Thái Thanh</t>
  </si>
  <si>
    <t>4272160098</t>
  </si>
  <si>
    <t>Đỉnh</t>
  </si>
  <si>
    <t>4271210053</t>
  </si>
  <si>
    <t>Nguyễn Ngọc Minh</t>
  </si>
  <si>
    <t>Đô</t>
  </si>
  <si>
    <t>4271210374</t>
  </si>
  <si>
    <t>Phạm Anh</t>
  </si>
  <si>
    <t>4271210136</t>
  </si>
  <si>
    <t>Phạm Quốc</t>
  </si>
  <si>
    <t>4271210022</t>
  </si>
  <si>
    <t>Huỳnh Nhựt</t>
  </si>
  <si>
    <t>4271210062</t>
  </si>
  <si>
    <t>Trần Tấn</t>
  </si>
  <si>
    <t>4271210224</t>
  </si>
  <si>
    <t>Nguyễn Nhựt</t>
  </si>
  <si>
    <t>Khanh</t>
  </si>
  <si>
    <t>4271210052</t>
  </si>
  <si>
    <t>Trần Quốc</t>
  </si>
  <si>
    <t>4271210319</t>
  </si>
  <si>
    <t>Huỳnh Duy</t>
  </si>
  <si>
    <t>4271210503</t>
  </si>
  <si>
    <t>Phạm Trần Duy</t>
  </si>
  <si>
    <t>4271210095</t>
  </si>
  <si>
    <t>Trần Đình</t>
  </si>
  <si>
    <t>Khôi</t>
  </si>
  <si>
    <t>4271210023</t>
  </si>
  <si>
    <t>Nguyễn Hoàng</t>
  </si>
  <si>
    <t>Linh</t>
  </si>
  <si>
    <t>4271210500</t>
  </si>
  <si>
    <t>Lợi</t>
  </si>
  <si>
    <t>4271210257</t>
  </si>
  <si>
    <t>Nguyễn Lê Hoàng</t>
  </si>
  <si>
    <t>4271210240</t>
  </si>
  <si>
    <t>4271210264</t>
  </si>
  <si>
    <t>Trịnh Gia</t>
  </si>
  <si>
    <t>4272160220</t>
  </si>
  <si>
    <t>Nguyễn Hoàng Thiên</t>
  </si>
  <si>
    <t>Ngân</t>
  </si>
  <si>
    <t>4271210018</t>
  </si>
  <si>
    <t>Lê Tấn</t>
  </si>
  <si>
    <t>Nhựt</t>
  </si>
  <si>
    <t>4271210076</t>
  </si>
  <si>
    <t>Lê Hoàng</t>
  </si>
  <si>
    <t>Nhựt</t>
  </si>
  <si>
    <t>4271210269</t>
  </si>
  <si>
    <t>Đàm Gia</t>
  </si>
  <si>
    <t>4271210316</t>
  </si>
  <si>
    <t>Hồ Ngọc</t>
  </si>
  <si>
    <t>4271210531</t>
  </si>
  <si>
    <t>Trần Thanh</t>
  </si>
  <si>
    <t>4271210484</t>
  </si>
  <si>
    <t>Quang</t>
  </si>
  <si>
    <t>4271210704</t>
  </si>
  <si>
    <t>Nguyễn Trường</t>
  </si>
  <si>
    <t>4271210821</t>
  </si>
  <si>
    <t>Hoàng Thái</t>
  </si>
  <si>
    <t>4271210049</t>
  </si>
  <si>
    <t>Thắng</t>
  </si>
  <si>
    <t>4271210227</t>
  </si>
  <si>
    <t>4271210177</t>
  </si>
  <si>
    <t>Trần Ngọc</t>
  </si>
  <si>
    <t>4271210744</t>
  </si>
  <si>
    <t>4271210107</t>
  </si>
  <si>
    <t>Tiêu Khánh</t>
  </si>
  <si>
    <t>Trung</t>
  </si>
  <si>
    <t>4272160282</t>
  </si>
  <si>
    <t>Nguyễn Đức</t>
  </si>
  <si>
    <t>4271210125</t>
  </si>
  <si>
    <t>Nguyễn Quang</t>
  </si>
  <si>
    <t>4271210186</t>
  </si>
  <si>
    <t>Huỳnh Hiển</t>
  </si>
  <si>
    <t>4272160239</t>
  </si>
  <si>
    <t>Lê Quang</t>
  </si>
  <si>
    <t>4242160030</t>
  </si>
  <si>
    <t>Trần Hồng</t>
  </si>
  <si>
    <t>42O1</t>
  </si>
  <si>
    <t>4242160004</t>
  </si>
  <si>
    <t>4242160049</t>
  </si>
  <si>
    <t>Nguyễn Sơn</t>
  </si>
  <si>
    <t>Đông</t>
  </si>
  <si>
    <t>4242160056</t>
  </si>
  <si>
    <t>Lê Khánh</t>
  </si>
  <si>
    <t>Dương</t>
  </si>
  <si>
    <t>4242160012</t>
  </si>
  <si>
    <t>Bùi Võ Hoàng</t>
  </si>
  <si>
    <t>Giàu</t>
  </si>
  <si>
    <t>4242160013</t>
  </si>
  <si>
    <t>Đỗ Trọng</t>
  </si>
  <si>
    <t>4242160005</t>
  </si>
  <si>
    <t>Phạm Trung</t>
  </si>
  <si>
    <t>4242160007</t>
  </si>
  <si>
    <t>Mai Hoàng</t>
  </si>
  <si>
    <t>4242160023</t>
  </si>
  <si>
    <t>4242160017</t>
  </si>
  <si>
    <t>Trần Minh</t>
  </si>
  <si>
    <t>Kha</t>
  </si>
  <si>
    <t>4242160031</t>
  </si>
  <si>
    <t>Trần Hoàng</t>
  </si>
  <si>
    <t>4242160001</t>
  </si>
  <si>
    <t>Võ Quốc</t>
  </si>
  <si>
    <t>4242160039</t>
  </si>
  <si>
    <t>4242160010</t>
  </si>
  <si>
    <t>Nguyễn Anh</t>
  </si>
  <si>
    <t>4242160050</t>
  </si>
  <si>
    <t>Kiên</t>
  </si>
  <si>
    <t>4242160011</t>
  </si>
  <si>
    <t>Nguyễn Đoàn Tuấn</t>
  </si>
  <si>
    <t>4242160037</t>
  </si>
  <si>
    <t>Hồ Tuấn</t>
  </si>
  <si>
    <t>4242160014</t>
  </si>
  <si>
    <t>Ngô Đắc</t>
  </si>
  <si>
    <t>Kính</t>
  </si>
  <si>
    <t>4242160060</t>
  </si>
  <si>
    <t>Huỳnh Hữu</t>
  </si>
  <si>
    <t>4242160028</t>
  </si>
  <si>
    <t>Nguyễn Phát</t>
  </si>
  <si>
    <t>Lộc</t>
  </si>
  <si>
    <t>4242160026</t>
  </si>
  <si>
    <t>Huỳnh Quang</t>
  </si>
  <si>
    <t>4242160034</t>
  </si>
  <si>
    <t>4242160061</t>
  </si>
  <si>
    <t>Mai</t>
  </si>
  <si>
    <t>4242160036</t>
  </si>
  <si>
    <t>Lê Trần</t>
  </si>
  <si>
    <t>4242160052</t>
  </si>
  <si>
    <t>Nguyễn Châu Phúc</t>
  </si>
  <si>
    <t>4242160054</t>
  </si>
  <si>
    <t>4242160015</t>
  </si>
  <si>
    <t>4242160043</t>
  </si>
  <si>
    <t>Tài</t>
  </si>
  <si>
    <t>4242160059</t>
  </si>
  <si>
    <t>Nguyễn Nhật</t>
  </si>
  <si>
    <t>Tân</t>
  </si>
  <si>
    <t>4242160019</t>
  </si>
  <si>
    <t>Bùi Quốc</t>
  </si>
  <si>
    <t>Thái</t>
  </si>
  <si>
    <t>4242160038</t>
  </si>
  <si>
    <t>4242160009</t>
  </si>
  <si>
    <t>Huỳnh Công</t>
  </si>
  <si>
    <t>4242160024</t>
  </si>
  <si>
    <t>Nguyễn Đỗ Hoàng</t>
  </si>
  <si>
    <t>4242160062</t>
  </si>
  <si>
    <t>Phạm Văn</t>
  </si>
  <si>
    <t>4242160008</t>
  </si>
  <si>
    <t>Nguyễn Đại</t>
  </si>
  <si>
    <t>Thành</t>
  </si>
  <si>
    <t>4242160044</t>
  </si>
  <si>
    <t>Thật</t>
  </si>
  <si>
    <t>4242160045</t>
  </si>
  <si>
    <t>Lâm Quan</t>
  </si>
  <si>
    <t>Thượng</t>
  </si>
  <si>
    <t>4242160032</t>
  </si>
  <si>
    <t>4242160027</t>
  </si>
  <si>
    <t>Phạm Ngọc</t>
  </si>
  <si>
    <t>Tình</t>
  </si>
  <si>
    <t>4242160040</t>
  </si>
  <si>
    <t>Trang Lê Hữu</t>
  </si>
  <si>
    <t>4372050148</t>
  </si>
  <si>
    <t>Dinh</t>
  </si>
  <si>
    <t>43CCD1</t>
  </si>
  <si>
    <t>4372050282</t>
  </si>
  <si>
    <t>Ngô Trần</t>
  </si>
  <si>
    <t>4372050487</t>
  </si>
  <si>
    <t>4372050071</t>
  </si>
  <si>
    <t>Đàng Năng</t>
  </si>
  <si>
    <t>Huân</t>
  </si>
  <si>
    <t>4372050332</t>
  </si>
  <si>
    <t>Bùi Việt</t>
  </si>
  <si>
    <t>4372050140</t>
  </si>
  <si>
    <t>4372050011</t>
  </si>
  <si>
    <t>Phạm Tuấn</t>
  </si>
  <si>
    <t>4372050355</t>
  </si>
  <si>
    <t>Lệnh</t>
  </si>
  <si>
    <t>4372050475</t>
  </si>
  <si>
    <t>Nguyễn Vũ</t>
  </si>
  <si>
    <t>4372050200</t>
  </si>
  <si>
    <t>Phan Tiến</t>
  </si>
  <si>
    <t>4372050528</t>
  </si>
  <si>
    <t>Trần Thị</t>
  </si>
  <si>
    <t>Nga</t>
  </si>
  <si>
    <t>4372050373</t>
  </si>
  <si>
    <t>Pháp</t>
  </si>
  <si>
    <t>4372050374</t>
  </si>
  <si>
    <t>Ngô Phong</t>
  </si>
  <si>
    <t>4372160079</t>
  </si>
  <si>
    <t>Phước</t>
  </si>
  <si>
    <t>4372050467</t>
  </si>
  <si>
    <t>Trần Phước</t>
  </si>
  <si>
    <t>Quân</t>
  </si>
  <si>
    <t>4372050051</t>
  </si>
  <si>
    <t>4372050097</t>
  </si>
  <si>
    <t>Phạm Thị Mỹ</t>
  </si>
  <si>
    <t>Thuận</t>
  </si>
  <si>
    <t>4372050350</t>
  </si>
  <si>
    <t>Thức</t>
  </si>
  <si>
    <t>4372050450</t>
  </si>
  <si>
    <t>Thương</t>
  </si>
  <si>
    <t>4371210417</t>
  </si>
  <si>
    <t>Phạm Phùng Gia</t>
  </si>
  <si>
    <t>43CCG1</t>
  </si>
  <si>
    <t>4371210433</t>
  </si>
  <si>
    <t>Chương</t>
  </si>
  <si>
    <t>4371210499</t>
  </si>
  <si>
    <t>Huỳnh Bá</t>
  </si>
  <si>
    <t>4371210101</t>
  </si>
  <si>
    <t>Hảo</t>
  </si>
  <si>
    <t>4371210425</t>
  </si>
  <si>
    <t>Lê Trung</t>
  </si>
  <si>
    <t>Hòa</t>
  </si>
  <si>
    <t>4371210014</t>
  </si>
  <si>
    <t>4371210094</t>
  </si>
  <si>
    <t>Đoàn Quốc</t>
  </si>
  <si>
    <t>4371210427</t>
  </si>
  <si>
    <t>Nguyễn Hồng</t>
  </si>
  <si>
    <t>4371210251</t>
  </si>
  <si>
    <t>4371210001</t>
  </si>
  <si>
    <t>4371210437</t>
  </si>
  <si>
    <t>Quốc</t>
  </si>
  <si>
    <t>4371210297</t>
  </si>
  <si>
    <t>Trương Quang</t>
  </si>
  <si>
    <t>4371210206</t>
  </si>
  <si>
    <t>Trang Sĩ</t>
  </si>
  <si>
    <t>4371210238</t>
  </si>
  <si>
    <t>Nguyễn Toàn</t>
  </si>
  <si>
    <t>4371210176</t>
  </si>
  <si>
    <t>4371210100</t>
  </si>
  <si>
    <t>Phan Minh</t>
  </si>
  <si>
    <t>4371210116</t>
  </si>
  <si>
    <t>Phan Hòa</t>
  </si>
  <si>
    <t>4371210204</t>
  </si>
  <si>
    <t>4371210474</t>
  </si>
  <si>
    <t>Thiều Viết</t>
  </si>
  <si>
    <t>4371210435</t>
  </si>
  <si>
    <t>Vũ</t>
  </si>
  <si>
    <t>4372010231</t>
  </si>
  <si>
    <t>43CXD1</t>
  </si>
  <si>
    <t>4372010312</t>
  </si>
  <si>
    <t>4372010112</t>
  </si>
  <si>
    <t>Lê Hòa</t>
  </si>
  <si>
    <t>Bình</t>
  </si>
  <si>
    <t>4372010141</t>
  </si>
  <si>
    <t>4372010186</t>
  </si>
  <si>
    <t>Hồ Thành</t>
  </si>
  <si>
    <t>4372010013</t>
  </si>
  <si>
    <t>Bùi Văn</t>
  </si>
  <si>
    <t>4372010453</t>
  </si>
  <si>
    <t>Em</t>
  </si>
  <si>
    <t>4372010349</t>
  </si>
  <si>
    <t>Bùi Thiên</t>
  </si>
  <si>
    <t>Hào</t>
  </si>
  <si>
    <t>4372010372</t>
  </si>
  <si>
    <t>4372010478</t>
  </si>
  <si>
    <t>4372010009</t>
  </si>
  <si>
    <t>Nguyễn Ngọc</t>
  </si>
  <si>
    <t>4372010361</t>
  </si>
  <si>
    <t>Lâm Trường</t>
  </si>
  <si>
    <t>Hồ</t>
  </si>
  <si>
    <t>4372010311</t>
  </si>
  <si>
    <t>Lê Trương</t>
  </si>
  <si>
    <t>4372010268</t>
  </si>
  <si>
    <t>Hưng</t>
  </si>
  <si>
    <t>4372010160</t>
  </si>
  <si>
    <t>Thạch Trung</t>
  </si>
  <si>
    <t>4372010236</t>
  </si>
  <si>
    <t>Đoàn Trung</t>
  </si>
  <si>
    <t>4372010119</t>
  </si>
  <si>
    <t>Ngô Hoàng</t>
  </si>
  <si>
    <t>Lên</t>
  </si>
  <si>
    <t>4372010208</t>
  </si>
  <si>
    <t>Nguyễn Phương Nhật</t>
  </si>
  <si>
    <t>4372010472</t>
  </si>
  <si>
    <t>4372010032</t>
  </si>
  <si>
    <t>Mới</t>
  </si>
  <si>
    <t>4372010459</t>
  </si>
  <si>
    <t>4372010043</t>
  </si>
  <si>
    <t>Lê Ngô Anh</t>
  </si>
  <si>
    <t>Pha</t>
  </si>
  <si>
    <t>4372010137</t>
  </si>
  <si>
    <t>Võ Đặng Hoàng</t>
  </si>
  <si>
    <t>4372010121</t>
  </si>
  <si>
    <t>Bùi Thanh</t>
  </si>
  <si>
    <t>4372160069</t>
  </si>
  <si>
    <t>4372010331</t>
  </si>
  <si>
    <t>Trần Thái</t>
  </si>
  <si>
    <t>4372010490</t>
  </si>
  <si>
    <t>Tạ Tấn</t>
  </si>
  <si>
    <t>4372010276</t>
  </si>
  <si>
    <t>Bùi Nhĩ</t>
  </si>
  <si>
    <t>4372010152</t>
  </si>
  <si>
    <t>4373010257</t>
  </si>
  <si>
    <t>4372010062</t>
  </si>
  <si>
    <t>Trương Đức</t>
  </si>
  <si>
    <t>Thịnh</t>
  </si>
  <si>
    <t>4372010429</t>
  </si>
  <si>
    <t>Phạm Nguyễn Minh</t>
  </si>
  <si>
    <t>4372010221</t>
  </si>
  <si>
    <t>4372010187</t>
  </si>
  <si>
    <t>Nguyễn Phước Lam</t>
  </si>
  <si>
    <t>4372010072</t>
  </si>
  <si>
    <t>Trương Hoài</t>
  </si>
  <si>
    <t>4372010293</t>
  </si>
  <si>
    <t>Nguyễn Hoàng Nhật</t>
  </si>
  <si>
    <t>Vỹ</t>
  </si>
  <si>
    <t>4371050359</t>
  </si>
  <si>
    <t>43CXD2</t>
  </si>
  <si>
    <t>4372010514</t>
  </si>
  <si>
    <t>4373010386</t>
  </si>
  <si>
    <t>Khương</t>
  </si>
  <si>
    <t>4371050294</t>
  </si>
  <si>
    <t>Hà Hửu</t>
  </si>
  <si>
    <t>4372010504</t>
  </si>
  <si>
    <t>4371050122</t>
  </si>
  <si>
    <t>Nguyễn Trí</t>
  </si>
  <si>
    <t>4372010513</t>
  </si>
  <si>
    <t>Hồ Văn</t>
  </si>
  <si>
    <t>Vĩ</t>
  </si>
  <si>
    <t>4372010507</t>
  </si>
  <si>
    <t>4371840521</t>
  </si>
  <si>
    <t>Trà Thái</t>
  </si>
  <si>
    <t>43CVTMD</t>
  </si>
  <si>
    <t>4372010267</t>
  </si>
  <si>
    <t>Nguyễn Lê</t>
  </si>
  <si>
    <t>4372050077</t>
  </si>
  <si>
    <t>4371230249</t>
  </si>
  <si>
    <t>Lê Hải</t>
  </si>
  <si>
    <t>43CH1</t>
  </si>
  <si>
    <t>4372160333</t>
  </si>
  <si>
    <t>Lê Xuân</t>
  </si>
  <si>
    <t>Đệ</t>
  </si>
  <si>
    <t>4371230295</t>
  </si>
  <si>
    <t>4372160064</t>
  </si>
  <si>
    <t>Nguyễn Chí</t>
  </si>
  <si>
    <t>Hữu</t>
  </si>
  <si>
    <t>4371210037</t>
  </si>
  <si>
    <t>4372160089</t>
  </si>
  <si>
    <t>Nguyễn Văn Châu</t>
  </si>
  <si>
    <t>4371230420</t>
  </si>
  <si>
    <t>Lương Võ Anh</t>
  </si>
  <si>
    <t>4371230419</t>
  </si>
  <si>
    <t>4372160334</t>
  </si>
  <si>
    <t>Nguyễn Xuân</t>
  </si>
  <si>
    <t>Lành</t>
  </si>
  <si>
    <t>4371230093</t>
  </si>
  <si>
    <t>Nhạc</t>
  </si>
  <si>
    <t>4372160030</t>
  </si>
  <si>
    <t>Nhữ Hoàng</t>
  </si>
  <si>
    <t>4372160015</t>
  </si>
  <si>
    <t>Nguyễn Vũ Văn</t>
  </si>
  <si>
    <t>4371230107</t>
  </si>
  <si>
    <t>Lê Nguyễn Hoàng</t>
  </si>
  <si>
    <t>4371230415</t>
  </si>
  <si>
    <t>Nguyễn An Mỹ Thịnh</t>
  </si>
  <si>
    <t>ThS. Bùi Thị Minh Phương</t>
  </si>
  <si>
    <t>4242160063</t>
  </si>
  <si>
    <t>Huỳnh Thiên</t>
  </si>
  <si>
    <t>42O2</t>
  </si>
  <si>
    <t>4242160064</t>
  </si>
  <si>
    <t>Huỳnh Tuấn</t>
  </si>
  <si>
    <t>4242160065</t>
  </si>
  <si>
    <t>Nguyễn Lê Duy</t>
  </si>
  <si>
    <t>4242160066</t>
  </si>
  <si>
    <t>La Nguyễn Tuấn</t>
  </si>
  <si>
    <t>4242160067</t>
  </si>
  <si>
    <t>Trương Thành</t>
  </si>
  <si>
    <t>4242160068</t>
  </si>
  <si>
    <t>Nguyễn Thái</t>
  </si>
  <si>
    <t>4242160069</t>
  </si>
  <si>
    <t>Phan Thanh</t>
  </si>
  <si>
    <t>Chí</t>
  </si>
  <si>
    <t>4242160071</t>
  </si>
  <si>
    <t>Đàm Văn Thành</t>
  </si>
  <si>
    <t>4242160072</t>
  </si>
  <si>
    <t>4242160074</t>
  </si>
  <si>
    <t>Nguyễn Khánh</t>
  </si>
  <si>
    <t>4242160075</t>
  </si>
  <si>
    <t>4242160076</t>
  </si>
  <si>
    <t>Nguyễn Huỳnh</t>
  </si>
  <si>
    <t>Gia</t>
  </si>
  <si>
    <t>4242160077</t>
  </si>
  <si>
    <t>4242160078</t>
  </si>
  <si>
    <t>Vòng Ngọc Quốc</t>
  </si>
  <si>
    <t>4242160079</t>
  </si>
  <si>
    <t>Huỳnh Quốc</t>
  </si>
  <si>
    <t>4242160080</t>
  </si>
  <si>
    <t>Huỳnh Phát</t>
  </si>
  <si>
    <t>4242160081</t>
  </si>
  <si>
    <t>Dương Nguyễn Quốc</t>
  </si>
  <si>
    <t>4242160082</t>
  </si>
  <si>
    <t>Nguyễn</t>
  </si>
  <si>
    <t>Huỳnh</t>
  </si>
  <si>
    <t>4242160083</t>
  </si>
  <si>
    <t>Lê Dương Anh</t>
  </si>
  <si>
    <t>4242160085</t>
  </si>
  <si>
    <t>Võ Minh</t>
  </si>
  <si>
    <t>4242160086</t>
  </si>
  <si>
    <t>Phạm Châu</t>
  </si>
  <si>
    <t>Liêm</t>
  </si>
  <si>
    <t>4242160087</t>
  </si>
  <si>
    <t>4242160088</t>
  </si>
  <si>
    <t>4242160090</t>
  </si>
  <si>
    <t>Huỳnh Trọng</t>
  </si>
  <si>
    <t>Nghĩa</t>
  </si>
  <si>
    <t>4242160091</t>
  </si>
  <si>
    <t>Đào Trọng</t>
  </si>
  <si>
    <t>4242160093</t>
  </si>
  <si>
    <t>4242160095</t>
  </si>
  <si>
    <t>Trần Đình Nhất</t>
  </si>
  <si>
    <t>Tín</t>
  </si>
  <si>
    <t>4242160097</t>
  </si>
  <si>
    <t>4242160098</t>
  </si>
  <si>
    <t>Tú</t>
  </si>
  <si>
    <t>4242160099</t>
  </si>
  <si>
    <t>Lê Anh</t>
  </si>
  <si>
    <t>4242160100</t>
  </si>
  <si>
    <t>4242160101</t>
  </si>
  <si>
    <t>Nguyễn Hùng</t>
  </si>
  <si>
    <t>4242160103</t>
  </si>
  <si>
    <t>42O3</t>
  </si>
  <si>
    <t>4242160104</t>
  </si>
  <si>
    <t>4242160105</t>
  </si>
  <si>
    <t>4242160108</t>
  </si>
  <si>
    <t>4242160109</t>
  </si>
  <si>
    <t>Hiểu</t>
  </si>
  <si>
    <t>4242160110</t>
  </si>
  <si>
    <t>4242160112</t>
  </si>
  <si>
    <t>4242160113</t>
  </si>
  <si>
    <t>Phạm Tấn</t>
  </si>
  <si>
    <t>4242160114</t>
  </si>
  <si>
    <t>Nguyễn Nam</t>
  </si>
  <si>
    <t>4242160115</t>
  </si>
  <si>
    <t>4242160116</t>
  </si>
  <si>
    <t>Phạm Hoài</t>
  </si>
  <si>
    <t>4242160117</t>
  </si>
  <si>
    <t>4242160120</t>
  </si>
  <si>
    <t>4242160121</t>
  </si>
  <si>
    <t>Âu Dương</t>
  </si>
  <si>
    <t>4242160122</t>
  </si>
  <si>
    <t>Nguyễn Văn Hoài</t>
  </si>
  <si>
    <t>4242160123</t>
  </si>
  <si>
    <t>Vũ Đặng Thanh</t>
  </si>
  <si>
    <t>4242160124</t>
  </si>
  <si>
    <t>Trịnh Hồng</t>
  </si>
  <si>
    <t>4242160126</t>
  </si>
  <si>
    <t>Đặng Kiến</t>
  </si>
  <si>
    <t>4242160127</t>
  </si>
  <si>
    <t>Sỹ</t>
  </si>
  <si>
    <t>4242160132</t>
  </si>
  <si>
    <t>Lâm Tuấn</t>
  </si>
  <si>
    <t>4242160135</t>
  </si>
  <si>
    <t>Tiền</t>
  </si>
  <si>
    <t>4242160136</t>
  </si>
  <si>
    <t>Trà</t>
  </si>
  <si>
    <t>HK1 năm 2019-2020</t>
  </si>
  <si>
    <t>HK 2 năm 2018-2019</t>
  </si>
  <si>
    <t>4242160073</t>
  </si>
  <si>
    <t>Võ Tấn</t>
  </si>
  <si>
    <t>4242160084</t>
  </si>
  <si>
    <t>4242160092</t>
  </si>
  <si>
    <t>Lê Vĩnh</t>
  </si>
  <si>
    <t>4242160094</t>
  </si>
  <si>
    <t>4372010368</t>
  </si>
  <si>
    <t>Bửu</t>
  </si>
  <si>
    <t>4372050469</t>
  </si>
  <si>
    <t>4373010082</t>
  </si>
  <si>
    <t>Phạm Duy</t>
  </si>
  <si>
    <t>43CLG1</t>
  </si>
  <si>
    <t>4272160416</t>
  </si>
  <si>
    <t xml:space="preserve">Đỗ Hoàng </t>
  </si>
  <si>
    <t>Giang</t>
  </si>
  <si>
    <t>42COT5</t>
  </si>
  <si>
    <t>4272160260</t>
  </si>
  <si>
    <t>Luận</t>
  </si>
  <si>
    <t>42COT3</t>
  </si>
  <si>
    <t>4272060247</t>
  </si>
  <si>
    <t>Dương Văn Hoài</t>
  </si>
  <si>
    <t>42CTH1</t>
  </si>
  <si>
    <t>4271140721</t>
  </si>
  <si>
    <t xml:space="preserve">Phạm Huỳnh Hảo </t>
  </si>
  <si>
    <t>Nghi</t>
  </si>
  <si>
    <t>42CQT1</t>
  </si>
  <si>
    <t>4372160201</t>
  </si>
  <si>
    <t>Chiêu Chánh</t>
  </si>
  <si>
    <t>43COT4</t>
  </si>
  <si>
    <t>4173010667</t>
  </si>
  <si>
    <t xml:space="preserve">Trần Anh </t>
  </si>
  <si>
    <t>41CKX1</t>
  </si>
  <si>
    <t>4272160051</t>
  </si>
  <si>
    <t xml:space="preserve">Mai Xuân </t>
  </si>
  <si>
    <t>42COT1</t>
  </si>
  <si>
    <t xml:space="preserve">Nguyễn Thái </t>
  </si>
  <si>
    <t>Xuân</t>
  </si>
  <si>
    <t>42CLC-CK1</t>
  </si>
  <si>
    <t>4272160272</t>
  </si>
  <si>
    <t>Kinh tế</t>
  </si>
  <si>
    <t>Danh sách sinh viên bổ sung năm trước</t>
  </si>
  <si>
    <t>4271210008</t>
  </si>
  <si>
    <t>4242160003</t>
  </si>
  <si>
    <t>4242160119</t>
  </si>
  <si>
    <t>Tô Phương Đức</t>
  </si>
  <si>
    <t>BẰNG</t>
  </si>
  <si>
    <t>GIẤY
CHỨNG NHẬN</t>
  </si>
  <si>
    <t>X</t>
  </si>
  <si>
    <t xml:space="preserve">Ghi chú: </t>
  </si>
  <si>
    <t>X: đã nộp</t>
  </si>
  <si>
    <t>PHÓ HIỆU TRƯỞNG</t>
  </si>
  <si>
    <t>ThS. Nguyễn Chí Minh</t>
  </si>
  <si>
    <t>NGÀY CẤP
GIẤY CHỨNG NHẬN</t>
  </si>
  <si>
    <t>18/5/2018</t>
  </si>
  <si>
    <t>25/5/2018</t>
  </si>
  <si>
    <t>21/5/2018</t>
  </si>
  <si>
    <t>24/5/2018</t>
  </si>
  <si>
    <t>4371840537</t>
  </si>
  <si>
    <t>Lê Thị Thanh</t>
  </si>
  <si>
    <t>Hương</t>
  </si>
  <si>
    <t>4242160106</t>
  </si>
  <si>
    <t>Võ Khắc</t>
  </si>
  <si>
    <t>28/5/2018</t>
  </si>
  <si>
    <t>DANH SÁCH SINH VIÊN THUỘC ĐỐI TƯỢNG MIỄN, GIẢM HỌC PHÍ TRUNG TÂM NHỊ XUÂN                           
  HỌC KỲ 2 (2018-2019) VÀ HỌC KỲ 1 (2019-2020)</t>
  </si>
  <si>
    <t>4371840536</t>
  </si>
  <si>
    <t>Thành tiền</t>
  </si>
  <si>
    <t xml:space="preserve">TRƯỜNG CĐ GIAO THÔNG VẬN TẢI  </t>
  </si>
  <si>
    <t>TRUNG ƯƠNG VI</t>
  </si>
  <si>
    <t>ĐỐI TƯỢNG MIỄN GIẢM</t>
  </si>
  <si>
    <t>SV học nhóm ngành nghề nặng nhọc, độc hại  Ngành Xây dựng cầu đường bộ</t>
  </si>
  <si>
    <t>SV học nhóm ngành nghề nặng nhọc, độc hại  Ngành Cắt gọt kim loại</t>
  </si>
  <si>
    <t>Học sinh tốt nghiệp THCS học tiếp lên trình độ TC</t>
  </si>
  <si>
    <t>SV học nhóm ngành nghề nặng nhọc, độc hại  Ngành Kỹ thuật xây dựng</t>
  </si>
  <si>
    <t>SV học nhóm ngành nghề nặng nhọc, độc hại  Ngành V/hành máy t/công mặt đường</t>
  </si>
  <si>
    <t>SV học nhóm ngành nghề nặng nhọc, độc hại  Ngành Hàn</t>
  </si>
  <si>
    <t>Con thương binh</t>
  </si>
  <si>
    <t>Hộ nghèo, dân tộc</t>
  </si>
  <si>
    <t>Tổng cộng</t>
  </si>
  <si>
    <t>Mức thu
 Học phí HKI (2019-2020)</t>
  </si>
  <si>
    <t>MỨC
 HƯỞNG</t>
  </si>
  <si>
    <t>THÀNH TIỀN</t>
  </si>
  <si>
    <t>HK1 
(2018-2019)</t>
  </si>
  <si>
    <t>HK2
 (2018-2019)</t>
  </si>
  <si>
    <t>BỘ GIAO THÔNG VẬN TẢI</t>
  </si>
  <si>
    <t>DANH SÁCH HSSV SINH VIÊN ĐƯỢC  MIỄN, GIẢM HỌC PHÍ HỌC KỲ I                                     
  (NĂM HỌC 2019 - 2020)</t>
  </si>
  <si>
    <t>4372050539</t>
  </si>
  <si>
    <t xml:space="preserve">Nguyễn Bảo </t>
  </si>
  <si>
    <t>Thiên</t>
  </si>
  <si>
    <t>(Một tỷ không trăm sáu mươi triệu ba trăm chín mươi lăm ngàn sáu trăm đồng)</t>
  </si>
  <si>
    <t>(Một tỷ không trăm sáu mươi triệu ba trăm chín mươi lăm ngàn sáu trăm đồngđồng chẵn)</t>
  </si>
  <si>
    <t>Tp. Hồ Chí Minh, ngày 22 tháng  11  năm 2019</t>
  </si>
  <si>
    <t>DUYỆT BGH</t>
  </si>
  <si>
    <t>Ths. Nguyễn Chí Minh</t>
  </si>
  <si>
    <t>PHÒNG CÔNG TÁC HSSV</t>
  </si>
  <si>
    <t>TRƯỞNG PHÒNG</t>
  </si>
  <si>
    <t>Ths. Bùi Thị Minh Phương</t>
  </si>
  <si>
    <t>NGƯỜI LẬP BẢNG</t>
  </si>
  <si>
    <t>Lê Minh Trâm</t>
  </si>
  <si>
    <t>(Kèm theo Quyết định số  448/QĐ-CĐGTVTVI  ngày   25    /    11    /2019   của  Hiệu trưởng )</t>
  </si>
  <si>
    <t>Tp. Hồ Chí Minh, ngày  25  tháng   11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</si>
</sst>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\ @"/>
    <numFmt numFmtId="166" formatCode="0_);\(0\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u/>
      <sz val="12"/>
      <name val="Times New Roman"/>
      <family val="1"/>
    </font>
    <font>
      <i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3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9" fontId="3" fillId="2" borderId="0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5" fillId="3" borderId="1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4" fillId="2" borderId="0" xfId="0" applyFont="1" applyFill="1"/>
    <xf numFmtId="49" fontId="2" fillId="0" borderId="11" xfId="0" applyNumberFormat="1" applyFont="1" applyBorder="1"/>
    <xf numFmtId="49" fontId="2" fillId="0" borderId="9" xfId="0" applyNumberFormat="1" applyFont="1" applyBorder="1"/>
    <xf numFmtId="0" fontId="4" fillId="0" borderId="0" xfId="0" applyFont="1" applyFill="1"/>
    <xf numFmtId="49" fontId="2" fillId="0" borderId="7" xfId="0" applyNumberFormat="1" applyFont="1" applyBorder="1" applyAlignment="1">
      <alignment horizontal="center"/>
    </xf>
    <xf numFmtId="0" fontId="2" fillId="0" borderId="0" xfId="0" applyFont="1"/>
    <xf numFmtId="0" fontId="4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/>
    <xf numFmtId="49" fontId="1" fillId="3" borderId="1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/>
    <xf numFmtId="49" fontId="2" fillId="0" borderId="13" xfId="0" applyNumberFormat="1" applyFont="1" applyBorder="1"/>
    <xf numFmtId="49" fontId="2" fillId="0" borderId="14" xfId="0" applyNumberFormat="1" applyFont="1" applyBorder="1" applyAlignment="1">
      <alignment horizontal="center"/>
    </xf>
    <xf numFmtId="0" fontId="8" fillId="0" borderId="0" xfId="0" applyFont="1"/>
    <xf numFmtId="0" fontId="2" fillId="2" borderId="0" xfId="0" applyFont="1" applyFill="1"/>
    <xf numFmtId="49" fontId="2" fillId="0" borderId="12" xfId="0" applyNumberFormat="1" applyFont="1" applyBorder="1"/>
    <xf numFmtId="49" fontId="2" fillId="0" borderId="10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9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9" fontId="2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vertic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9" fontId="0" fillId="0" borderId="7" xfId="0" applyNumberFormat="1" applyBorder="1"/>
    <xf numFmtId="49" fontId="0" fillId="0" borderId="11" xfId="0" applyNumberFormat="1" applyBorder="1"/>
    <xf numFmtId="49" fontId="0" fillId="0" borderId="9" xfId="0" applyNumberFormat="1" applyBorder="1"/>
    <xf numFmtId="49" fontId="0" fillId="0" borderId="7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5" fontId="4" fillId="0" borderId="0" xfId="0" applyNumberFormat="1" applyFont="1" applyBorder="1"/>
    <xf numFmtId="49" fontId="4" fillId="0" borderId="0" xfId="0" applyNumberFormat="1" applyFont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65" fontId="4" fillId="0" borderId="19" xfId="0" applyNumberFormat="1" applyFont="1" applyBorder="1" applyAlignment="1">
      <alignment horizontal="left"/>
    </xf>
    <xf numFmtId="9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49" fontId="4" fillId="0" borderId="20" xfId="0" applyNumberFormat="1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5" fontId="4" fillId="0" borderId="20" xfId="0" applyNumberFormat="1" applyFont="1" applyBorder="1" applyAlignment="1">
      <alignment horizontal="left"/>
    </xf>
    <xf numFmtId="9" fontId="4" fillId="0" borderId="20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wrapText="1"/>
    </xf>
    <xf numFmtId="49" fontId="4" fillId="0" borderId="21" xfId="0" applyNumberFormat="1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9" fontId="4" fillId="0" borderId="21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9" fontId="4" fillId="2" borderId="20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4" fillId="2" borderId="21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 wrapText="1"/>
    </xf>
    <xf numFmtId="0" fontId="17" fillId="2" borderId="21" xfId="0" applyFont="1" applyFill="1" applyBorder="1" applyAlignment="1">
      <alignment horizontal="center" wrapText="1"/>
    </xf>
    <xf numFmtId="49" fontId="4" fillId="0" borderId="23" xfId="0" applyNumberFormat="1" applyFont="1" applyBorder="1"/>
    <xf numFmtId="49" fontId="4" fillId="0" borderId="24" xfId="0" applyNumberFormat="1" applyFont="1" applyBorder="1"/>
    <xf numFmtId="49" fontId="4" fillId="0" borderId="25" xfId="0" applyNumberFormat="1" applyFont="1" applyBorder="1"/>
    <xf numFmtId="49" fontId="2" fillId="0" borderId="24" xfId="0" applyNumberFormat="1" applyFont="1" applyFill="1" applyBorder="1"/>
    <xf numFmtId="49" fontId="4" fillId="0" borderId="24" xfId="0" applyNumberFormat="1" applyFont="1" applyFill="1" applyBorder="1"/>
    <xf numFmtId="49" fontId="4" fillId="0" borderId="26" xfId="0" applyNumberFormat="1" applyFont="1" applyBorder="1"/>
    <xf numFmtId="165" fontId="4" fillId="0" borderId="27" xfId="0" applyNumberFormat="1" applyFont="1" applyBorder="1"/>
    <xf numFmtId="165" fontId="4" fillId="0" borderId="28" xfId="0" applyNumberFormat="1" applyFont="1" applyBorder="1"/>
    <xf numFmtId="165" fontId="4" fillId="0" borderId="29" xfId="0" applyNumberFormat="1" applyFont="1" applyBorder="1"/>
    <xf numFmtId="165" fontId="2" fillId="0" borderId="28" xfId="0" applyNumberFormat="1" applyFont="1" applyFill="1" applyBorder="1"/>
    <xf numFmtId="165" fontId="4" fillId="0" borderId="28" xfId="0" applyNumberFormat="1" applyFont="1" applyFill="1" applyBorder="1"/>
    <xf numFmtId="165" fontId="4" fillId="0" borderId="30" xfId="0" applyNumberFormat="1" applyFont="1" applyBorder="1"/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165" fontId="4" fillId="0" borderId="33" xfId="0" applyNumberFormat="1" applyFont="1" applyBorder="1"/>
    <xf numFmtId="49" fontId="4" fillId="0" borderId="34" xfId="0" applyNumberFormat="1" applyFont="1" applyBorder="1"/>
    <xf numFmtId="0" fontId="4" fillId="2" borderId="32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left" wrapText="1"/>
    </xf>
    <xf numFmtId="9" fontId="4" fillId="2" borderId="32" xfId="0" applyNumberFormat="1" applyFont="1" applyFill="1" applyBorder="1" applyAlignment="1">
      <alignment horizontal="center"/>
    </xf>
    <xf numFmtId="3" fontId="4" fillId="2" borderId="32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165" fontId="2" fillId="0" borderId="33" xfId="0" applyNumberFormat="1" applyFont="1" applyFill="1" applyBorder="1"/>
    <xf numFmtId="49" fontId="2" fillId="0" borderId="34" xfId="0" applyNumberFormat="1" applyFont="1" applyFill="1" applyBorder="1"/>
    <xf numFmtId="0" fontId="18" fillId="2" borderId="0" xfId="0" applyFont="1" applyFill="1" applyBorder="1" applyAlignment="1">
      <alignment horizontal="right" wrapText="1"/>
    </xf>
    <xf numFmtId="49" fontId="4" fillId="0" borderId="21" xfId="0" applyNumberFormat="1" applyFont="1" applyBorder="1" applyAlignment="1">
      <alignment horizontal="left"/>
    </xf>
    <xf numFmtId="3" fontId="4" fillId="0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2" borderId="0" xfId="0" applyNumberFormat="1" applyFont="1" applyFill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49" fontId="22" fillId="0" borderId="19" xfId="0" applyNumberFormat="1" applyFont="1" applyBorder="1" applyAlignment="1">
      <alignment horizontal="center"/>
    </xf>
    <xf numFmtId="165" fontId="22" fillId="0" borderId="27" xfId="0" applyNumberFormat="1" applyFont="1" applyBorder="1"/>
    <xf numFmtId="49" fontId="22" fillId="0" borderId="23" xfId="0" applyNumberFormat="1" applyFont="1" applyBorder="1"/>
    <xf numFmtId="49" fontId="10" fillId="0" borderId="20" xfId="0" applyNumberFormat="1" applyFont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left" wrapText="1"/>
    </xf>
    <xf numFmtId="9" fontId="22" fillId="2" borderId="32" xfId="0" applyNumberFormat="1" applyFont="1" applyFill="1" applyBorder="1" applyAlignment="1">
      <alignment horizontal="center"/>
    </xf>
    <xf numFmtId="3" fontId="22" fillId="2" borderId="32" xfId="0" applyNumberFormat="1" applyFont="1" applyFill="1" applyBorder="1" applyAlignment="1">
      <alignment horizontal="center"/>
    </xf>
    <xf numFmtId="0" fontId="11" fillId="0" borderId="0" xfId="0" applyFont="1"/>
    <xf numFmtId="0" fontId="15" fillId="0" borderId="0" xfId="0" applyFont="1"/>
    <xf numFmtId="49" fontId="11" fillId="0" borderId="0" xfId="0" applyNumberFormat="1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65" fontId="5" fillId="4" borderId="3" xfId="0" applyNumberFormat="1" applyFont="1" applyFill="1" applyBorder="1" applyAlignment="1">
      <alignment horizontal="left" vertical="center" wrapText="1"/>
    </xf>
    <xf numFmtId="165" fontId="5" fillId="4" borderId="16" xfId="0" applyNumberFormat="1" applyFont="1" applyFill="1" applyBorder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9" fontId="3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66675</xdr:rowOff>
    </xdr:from>
    <xdr:to>
      <xdr:col>4</xdr:col>
      <xdr:colOff>9525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2876550" y="695325"/>
          <a:ext cx="95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1440585</xdr:colOff>
      <xdr:row>2</xdr:row>
      <xdr:rowOff>74086</xdr:rowOff>
    </xdr:from>
    <xdr:to>
      <xdr:col>9</xdr:col>
      <xdr:colOff>896471</xdr:colOff>
      <xdr:row>2</xdr:row>
      <xdr:rowOff>74087</xdr:rowOff>
    </xdr:to>
    <xdr:cxnSp macro="">
      <xdr:nvCxnSpPr>
        <xdr:cNvPr id="3" name="Straight Connector 2"/>
        <xdr:cNvCxnSpPr/>
      </xdr:nvCxnSpPr>
      <xdr:spPr>
        <a:xfrm flipV="1">
          <a:off x="6136410" y="493186"/>
          <a:ext cx="253246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66675</xdr:rowOff>
    </xdr:from>
    <xdr:to>
      <xdr:col>4</xdr:col>
      <xdr:colOff>9525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2876550" y="685800"/>
          <a:ext cx="95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1440585</xdr:colOff>
      <xdr:row>2</xdr:row>
      <xdr:rowOff>74086</xdr:rowOff>
    </xdr:from>
    <xdr:to>
      <xdr:col>9</xdr:col>
      <xdr:colOff>896471</xdr:colOff>
      <xdr:row>2</xdr:row>
      <xdr:rowOff>74087</xdr:rowOff>
    </xdr:to>
    <xdr:cxnSp macro="">
      <xdr:nvCxnSpPr>
        <xdr:cNvPr id="3" name="Straight Connector 2"/>
        <xdr:cNvCxnSpPr/>
      </xdr:nvCxnSpPr>
      <xdr:spPr>
        <a:xfrm flipV="1">
          <a:off x="6438409" y="455086"/>
          <a:ext cx="166344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66675</xdr:rowOff>
    </xdr:from>
    <xdr:to>
      <xdr:col>4</xdr:col>
      <xdr:colOff>9525</xdr:colOff>
      <xdr:row>3</xdr:row>
      <xdr:rowOff>66677</xdr:rowOff>
    </xdr:to>
    <xdr:cxnSp macro="">
      <xdr:nvCxnSpPr>
        <xdr:cNvPr id="2" name="Straight Connector 1"/>
        <xdr:cNvCxnSpPr/>
      </xdr:nvCxnSpPr>
      <xdr:spPr>
        <a:xfrm flipV="1">
          <a:off x="2876550" y="685800"/>
          <a:ext cx="95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2</xdr:row>
      <xdr:rowOff>69056</xdr:rowOff>
    </xdr:from>
    <xdr:to>
      <xdr:col>10</xdr:col>
      <xdr:colOff>105252</xdr:colOff>
      <xdr:row>2</xdr:row>
      <xdr:rowOff>70849</xdr:rowOff>
    </xdr:to>
    <xdr:cxnSp macro="">
      <xdr:nvCxnSpPr>
        <xdr:cNvPr id="3" name="Straight Connector 2"/>
        <xdr:cNvCxnSpPr/>
      </xdr:nvCxnSpPr>
      <xdr:spPr>
        <a:xfrm>
          <a:off x="5661660" y="488156"/>
          <a:ext cx="1101567" cy="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ANG%20YEN\HO%20SO%20MIEN%20GIAM%20HOC%20PHI%20VA%20%20TRO%20CAP%20XA%20HOI\HK%20II%20(2017-2018)\MGHP%20HK%20II%20(2017-2018)\DS1%20MIEN%20GIAM%20HOC%20KY%20II%20(%202017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P HK II (2017-2018)"/>
    </sheetNames>
    <sheetDataSet>
      <sheetData sheetId="0" refreshError="1">
        <row r="138">
          <cell r="J138" t="str">
            <v>NGƯỜI LẬP BẢNG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4"/>
  <sheetViews>
    <sheetView tabSelected="1" zoomScale="85" zoomScaleNormal="85" workbookViewId="0">
      <selection activeCell="J308" sqref="J308:M308"/>
    </sheetView>
  </sheetViews>
  <sheetFormatPr defaultRowHeight="15" x14ac:dyDescent="0.25"/>
  <cols>
    <col min="1" max="1" width="4.85546875" style="14" bestFit="1" customWidth="1"/>
    <col min="2" max="2" width="12.28515625" style="14" customWidth="1"/>
    <col min="3" max="3" width="18" style="15" bestFit="1" customWidth="1"/>
    <col min="4" max="4" width="8" style="15" bestFit="1" customWidth="1"/>
    <col min="5" max="5" width="10.85546875" style="14" customWidth="1"/>
    <col min="6" max="6" width="7" style="14" customWidth="1"/>
    <col min="7" max="7" width="9.42578125" style="14" customWidth="1"/>
    <col min="8" max="8" width="36.85546875" style="14" customWidth="1"/>
    <col min="9" max="9" width="9.85546875" style="14" bestFit="1" customWidth="1"/>
    <col min="10" max="10" width="12.85546875" style="14" customWidth="1"/>
    <col min="11" max="11" width="14.28515625" style="14" hidden="1" customWidth="1"/>
    <col min="12" max="12" width="14.28515625" style="14" customWidth="1"/>
    <col min="13" max="13" width="12.140625" style="14" customWidth="1"/>
    <col min="14" max="16384" width="9.140625" style="14"/>
  </cols>
  <sheetData>
    <row r="1" spans="1:13" ht="16.5" x14ac:dyDescent="0.25">
      <c r="A1" s="178" t="s">
        <v>832</v>
      </c>
      <c r="B1" s="178"/>
      <c r="C1" s="178"/>
      <c r="D1" s="178"/>
      <c r="E1" s="178"/>
      <c r="F1" s="88"/>
      <c r="G1" s="88"/>
      <c r="H1" s="179" t="s">
        <v>1</v>
      </c>
      <c r="I1" s="179"/>
      <c r="J1" s="179"/>
      <c r="K1" s="179"/>
      <c r="L1" s="179"/>
      <c r="M1" s="179"/>
    </row>
    <row r="2" spans="1:13" ht="16.5" x14ac:dyDescent="0.25">
      <c r="A2" s="180" t="s">
        <v>815</v>
      </c>
      <c r="B2" s="180"/>
      <c r="C2" s="180"/>
      <c r="D2" s="180"/>
      <c r="E2" s="180"/>
      <c r="F2" s="161"/>
      <c r="G2" s="88"/>
      <c r="H2" s="179" t="s">
        <v>2</v>
      </c>
      <c r="I2" s="179"/>
      <c r="J2" s="179"/>
      <c r="K2" s="179"/>
      <c r="L2" s="179"/>
      <c r="M2" s="179"/>
    </row>
    <row r="3" spans="1:13" ht="16.5" x14ac:dyDescent="0.25">
      <c r="A3" s="181" t="s">
        <v>816</v>
      </c>
      <c r="B3" s="181"/>
      <c r="C3" s="181"/>
      <c r="D3" s="181"/>
      <c r="E3" s="181"/>
      <c r="F3" s="88"/>
      <c r="G3" s="88"/>
      <c r="H3" s="124"/>
      <c r="I3" s="125"/>
      <c r="J3" s="125"/>
      <c r="K3" s="125"/>
      <c r="L3" s="125"/>
      <c r="M3" s="125"/>
    </row>
    <row r="4" spans="1:13" ht="16.5" x14ac:dyDescent="0.25">
      <c r="A4" s="77"/>
      <c r="B4" s="77"/>
      <c r="C4" s="88"/>
      <c r="D4" s="88"/>
      <c r="E4" s="88"/>
      <c r="F4" s="88"/>
      <c r="G4" s="88"/>
      <c r="H4" s="177" t="s">
        <v>848</v>
      </c>
      <c r="I4" s="177"/>
      <c r="J4" s="177"/>
      <c r="K4" s="177"/>
      <c r="L4" s="177"/>
      <c r="M4" s="177"/>
    </row>
    <row r="5" spans="1:13" x14ac:dyDescent="0.25">
      <c r="A5" s="77"/>
      <c r="B5" s="77"/>
      <c r="C5" s="88"/>
      <c r="D5" s="88"/>
      <c r="E5" s="88"/>
      <c r="F5" s="88"/>
      <c r="G5" s="88"/>
      <c r="H5" s="89"/>
      <c r="I5" s="89"/>
      <c r="J5" s="89"/>
      <c r="K5" s="89"/>
      <c r="L5" s="89"/>
      <c r="M5" s="89"/>
    </row>
    <row r="6" spans="1:13" ht="48.75" customHeight="1" x14ac:dyDescent="0.3">
      <c r="A6" s="182" t="s">
        <v>833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ht="21.75" customHeight="1" x14ac:dyDescent="0.25">
      <c r="A7" s="183" t="s">
        <v>847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ht="16.5" customHeight="1" x14ac:dyDescent="0.25">
      <c r="A8" s="78"/>
      <c r="B8" s="90"/>
      <c r="D8" s="16"/>
      <c r="E8" s="79"/>
      <c r="F8" s="79"/>
      <c r="G8" s="79"/>
      <c r="H8" s="80"/>
      <c r="I8" s="79"/>
      <c r="J8" s="79"/>
      <c r="K8" s="79"/>
      <c r="L8" s="79"/>
      <c r="M8" s="79" t="s">
        <v>3</v>
      </c>
    </row>
    <row r="9" spans="1:13" ht="57" x14ac:dyDescent="0.25">
      <c r="A9" s="81" t="s">
        <v>4</v>
      </c>
      <c r="B9" s="81" t="s">
        <v>42</v>
      </c>
      <c r="C9" s="17" t="s">
        <v>21</v>
      </c>
      <c r="D9" s="18" t="s">
        <v>22</v>
      </c>
      <c r="E9" s="94" t="s">
        <v>5</v>
      </c>
      <c r="F9" s="95" t="s">
        <v>16</v>
      </c>
      <c r="G9" s="95" t="s">
        <v>6</v>
      </c>
      <c r="H9" s="95" t="s">
        <v>817</v>
      </c>
      <c r="I9" s="95" t="s">
        <v>828</v>
      </c>
      <c r="J9" s="95" t="s">
        <v>827</v>
      </c>
      <c r="K9" s="95" t="s">
        <v>814</v>
      </c>
      <c r="L9" s="95" t="s">
        <v>829</v>
      </c>
      <c r="M9" s="95" t="s">
        <v>9</v>
      </c>
    </row>
    <row r="10" spans="1:13" x14ac:dyDescent="0.25">
      <c r="A10" s="96">
        <v>1</v>
      </c>
      <c r="B10" s="97" t="s">
        <v>778</v>
      </c>
      <c r="C10" s="136" t="s">
        <v>779</v>
      </c>
      <c r="D10" s="130" t="s">
        <v>483</v>
      </c>
      <c r="E10" s="97" t="s">
        <v>780</v>
      </c>
      <c r="F10" s="98" t="s">
        <v>10</v>
      </c>
      <c r="G10" s="98" t="s">
        <v>788</v>
      </c>
      <c r="H10" s="99" t="s">
        <v>824</v>
      </c>
      <c r="I10" s="100">
        <v>1</v>
      </c>
      <c r="J10" s="101">
        <v>1680000</v>
      </c>
      <c r="K10" s="102">
        <f>J10*I10</f>
        <v>1680000</v>
      </c>
      <c r="L10" s="102">
        <f>I10*J10</f>
        <v>1680000</v>
      </c>
      <c r="M10" s="96"/>
    </row>
    <row r="11" spans="1:13" x14ac:dyDescent="0.25">
      <c r="A11" s="103">
        <v>2</v>
      </c>
      <c r="B11" s="104" t="s">
        <v>771</v>
      </c>
      <c r="C11" s="137" t="s">
        <v>772</v>
      </c>
      <c r="D11" s="131" t="s">
        <v>773</v>
      </c>
      <c r="E11" s="104" t="s">
        <v>774</v>
      </c>
      <c r="F11" s="105" t="s">
        <v>10</v>
      </c>
      <c r="G11" s="105" t="s">
        <v>788</v>
      </c>
      <c r="H11" s="106" t="s">
        <v>824</v>
      </c>
      <c r="I11" s="107">
        <v>1</v>
      </c>
      <c r="J11" s="108">
        <v>4830000</v>
      </c>
      <c r="K11" s="109">
        <f t="shared" ref="K11:K74" si="0">J11*I11</f>
        <v>4830000</v>
      </c>
      <c r="L11" s="109">
        <f t="shared" ref="L11:L74" si="1">I11*J11</f>
        <v>4830000</v>
      </c>
      <c r="M11" s="103"/>
    </row>
    <row r="12" spans="1:13" x14ac:dyDescent="0.25">
      <c r="A12" s="103">
        <v>3</v>
      </c>
      <c r="B12" s="104" t="s">
        <v>758</v>
      </c>
      <c r="C12" s="137" t="s">
        <v>759</v>
      </c>
      <c r="D12" s="131" t="s">
        <v>57</v>
      </c>
      <c r="E12" s="104" t="s">
        <v>760</v>
      </c>
      <c r="F12" s="105" t="s">
        <v>10</v>
      </c>
      <c r="G12" s="105" t="s">
        <v>788</v>
      </c>
      <c r="H12" s="106" t="s">
        <v>824</v>
      </c>
      <c r="I12" s="107">
        <v>1</v>
      </c>
      <c r="J12" s="108">
        <v>4500000</v>
      </c>
      <c r="K12" s="109">
        <f t="shared" si="0"/>
        <v>4500000</v>
      </c>
      <c r="L12" s="109">
        <f t="shared" si="1"/>
        <v>4500000</v>
      </c>
      <c r="M12" s="103"/>
    </row>
    <row r="13" spans="1:13" x14ac:dyDescent="0.25">
      <c r="A13" s="103">
        <v>4</v>
      </c>
      <c r="B13" s="104" t="s">
        <v>787</v>
      </c>
      <c r="C13" s="137" t="s">
        <v>784</v>
      </c>
      <c r="D13" s="131" t="s">
        <v>785</v>
      </c>
      <c r="E13" s="104" t="s">
        <v>786</v>
      </c>
      <c r="F13" s="105" t="s">
        <v>10</v>
      </c>
      <c r="G13" s="105" t="s">
        <v>11</v>
      </c>
      <c r="H13" s="106" t="s">
        <v>824</v>
      </c>
      <c r="I13" s="107">
        <v>1</v>
      </c>
      <c r="J13" s="108">
        <v>5168000</v>
      </c>
      <c r="K13" s="109">
        <f t="shared" si="0"/>
        <v>5168000</v>
      </c>
      <c r="L13" s="109">
        <f t="shared" si="1"/>
        <v>5168000</v>
      </c>
      <c r="M13" s="103"/>
    </row>
    <row r="14" spans="1:13" s="19" customFormat="1" x14ac:dyDescent="0.25">
      <c r="A14" s="143">
        <v>5</v>
      </c>
      <c r="B14" s="104" t="s">
        <v>781</v>
      </c>
      <c r="C14" s="137" t="s">
        <v>782</v>
      </c>
      <c r="D14" s="131" t="s">
        <v>491</v>
      </c>
      <c r="E14" s="104" t="s">
        <v>783</v>
      </c>
      <c r="F14" s="105" t="s">
        <v>10</v>
      </c>
      <c r="G14" s="105" t="s">
        <v>11</v>
      </c>
      <c r="H14" s="106" t="s">
        <v>824</v>
      </c>
      <c r="I14" s="107">
        <v>1</v>
      </c>
      <c r="J14" s="108">
        <v>4624000</v>
      </c>
      <c r="K14" s="109">
        <f t="shared" si="0"/>
        <v>4624000</v>
      </c>
      <c r="L14" s="109">
        <f t="shared" si="1"/>
        <v>4624000</v>
      </c>
      <c r="M14" s="103"/>
    </row>
    <row r="15" spans="1:13" s="19" customFormat="1" x14ac:dyDescent="0.25">
      <c r="A15" s="103">
        <v>6</v>
      </c>
      <c r="B15" s="104" t="s">
        <v>765</v>
      </c>
      <c r="C15" s="137" t="s">
        <v>74</v>
      </c>
      <c r="D15" s="131" t="s">
        <v>766</v>
      </c>
      <c r="E15" s="104" t="s">
        <v>767</v>
      </c>
      <c r="F15" s="105" t="s">
        <v>10</v>
      </c>
      <c r="G15" s="105" t="s">
        <v>11</v>
      </c>
      <c r="H15" s="106" t="s">
        <v>824</v>
      </c>
      <c r="I15" s="107">
        <v>1</v>
      </c>
      <c r="J15" s="108">
        <v>4624000</v>
      </c>
      <c r="K15" s="109">
        <f t="shared" si="0"/>
        <v>4624000</v>
      </c>
      <c r="L15" s="109">
        <f t="shared" si="1"/>
        <v>4624000</v>
      </c>
      <c r="M15" s="103"/>
    </row>
    <row r="16" spans="1:13" s="19" customFormat="1" x14ac:dyDescent="0.25">
      <c r="A16" s="103">
        <v>7</v>
      </c>
      <c r="B16" s="104" t="s">
        <v>761</v>
      </c>
      <c r="C16" s="137" t="s">
        <v>762</v>
      </c>
      <c r="D16" s="131" t="s">
        <v>763</v>
      </c>
      <c r="E16" s="104" t="s">
        <v>764</v>
      </c>
      <c r="F16" s="105" t="s">
        <v>10</v>
      </c>
      <c r="G16" s="105" t="s">
        <v>11</v>
      </c>
      <c r="H16" s="106" t="s">
        <v>824</v>
      </c>
      <c r="I16" s="107">
        <v>1</v>
      </c>
      <c r="J16" s="108">
        <v>4624000</v>
      </c>
      <c r="K16" s="109">
        <f t="shared" si="0"/>
        <v>4624000</v>
      </c>
      <c r="L16" s="109">
        <f t="shared" si="1"/>
        <v>4624000</v>
      </c>
      <c r="M16" s="103"/>
    </row>
    <row r="17" spans="1:13" s="19" customFormat="1" x14ac:dyDescent="0.25">
      <c r="A17" s="103">
        <v>8</v>
      </c>
      <c r="B17" s="104" t="s">
        <v>768</v>
      </c>
      <c r="C17" s="137" t="s">
        <v>769</v>
      </c>
      <c r="D17" s="131" t="s">
        <v>246</v>
      </c>
      <c r="E17" s="104" t="s">
        <v>770</v>
      </c>
      <c r="F17" s="105" t="s">
        <v>10</v>
      </c>
      <c r="G17" s="105" t="s">
        <v>11</v>
      </c>
      <c r="H17" s="106" t="s">
        <v>824</v>
      </c>
      <c r="I17" s="107">
        <v>1</v>
      </c>
      <c r="J17" s="108">
        <v>5910000</v>
      </c>
      <c r="K17" s="109">
        <f t="shared" si="0"/>
        <v>5910000</v>
      </c>
      <c r="L17" s="109">
        <f t="shared" si="1"/>
        <v>5910000</v>
      </c>
      <c r="M17" s="103"/>
    </row>
    <row r="18" spans="1:13" s="19" customFormat="1" x14ac:dyDescent="0.25">
      <c r="A18" s="142">
        <v>9</v>
      </c>
      <c r="B18" s="115" t="s">
        <v>775</v>
      </c>
      <c r="C18" s="138" t="s">
        <v>776</v>
      </c>
      <c r="D18" s="132" t="s">
        <v>258</v>
      </c>
      <c r="E18" s="115" t="s">
        <v>777</v>
      </c>
      <c r="F18" s="116" t="s">
        <v>10</v>
      </c>
      <c r="G18" s="116" t="s">
        <v>11</v>
      </c>
      <c r="H18" s="155" t="s">
        <v>825</v>
      </c>
      <c r="I18" s="113">
        <v>1</v>
      </c>
      <c r="J18" s="156">
        <v>5200000</v>
      </c>
      <c r="K18" s="114">
        <f t="shared" si="0"/>
        <v>5200000</v>
      </c>
      <c r="L18" s="114">
        <f t="shared" si="1"/>
        <v>5200000</v>
      </c>
      <c r="M18" s="110"/>
    </row>
    <row r="19" spans="1:13" s="19" customFormat="1" ht="30" x14ac:dyDescent="0.25">
      <c r="A19" s="96">
        <v>10</v>
      </c>
      <c r="B19" s="97" t="s">
        <v>368</v>
      </c>
      <c r="C19" s="136" t="s">
        <v>369</v>
      </c>
      <c r="D19" s="130" t="s">
        <v>219</v>
      </c>
      <c r="E19" s="97" t="s">
        <v>370</v>
      </c>
      <c r="F19" s="98" t="s">
        <v>12</v>
      </c>
      <c r="G19" s="98" t="s">
        <v>11</v>
      </c>
      <c r="H19" s="148" t="s">
        <v>820</v>
      </c>
      <c r="I19" s="149">
        <v>1</v>
      </c>
      <c r="J19" s="150">
        <v>4912000</v>
      </c>
      <c r="K19" s="150">
        <f t="shared" si="0"/>
        <v>4912000</v>
      </c>
      <c r="L19" s="150">
        <f t="shared" si="1"/>
        <v>4912000</v>
      </c>
      <c r="M19" s="143"/>
    </row>
    <row r="20" spans="1:13" s="19" customFormat="1" ht="30" x14ac:dyDescent="0.25">
      <c r="A20" s="103">
        <v>11</v>
      </c>
      <c r="B20" s="104" t="s">
        <v>371</v>
      </c>
      <c r="C20" s="137" t="s">
        <v>74</v>
      </c>
      <c r="D20" s="131" t="s">
        <v>69</v>
      </c>
      <c r="E20" s="104" t="s">
        <v>370</v>
      </c>
      <c r="F20" s="105" t="s">
        <v>12</v>
      </c>
      <c r="G20" s="105" t="s">
        <v>11</v>
      </c>
      <c r="H20" s="118" t="s">
        <v>820</v>
      </c>
      <c r="I20" s="119">
        <v>1</v>
      </c>
      <c r="J20" s="109">
        <v>4912000</v>
      </c>
      <c r="K20" s="109">
        <f t="shared" si="0"/>
        <v>4912000</v>
      </c>
      <c r="L20" s="109">
        <f t="shared" si="1"/>
        <v>4912000</v>
      </c>
      <c r="M20" s="103"/>
    </row>
    <row r="21" spans="1:13" s="19" customFormat="1" ht="30" x14ac:dyDescent="0.25">
      <c r="A21" s="103">
        <v>12</v>
      </c>
      <c r="B21" s="104" t="s">
        <v>372</v>
      </c>
      <c r="C21" s="137" t="s">
        <v>373</v>
      </c>
      <c r="D21" s="131" t="s">
        <v>374</v>
      </c>
      <c r="E21" s="104" t="s">
        <v>370</v>
      </c>
      <c r="F21" s="105" t="s">
        <v>12</v>
      </c>
      <c r="G21" s="105" t="s">
        <v>11</v>
      </c>
      <c r="H21" s="118" t="s">
        <v>820</v>
      </c>
      <c r="I21" s="119">
        <v>1</v>
      </c>
      <c r="J21" s="109">
        <v>4912000</v>
      </c>
      <c r="K21" s="109">
        <f t="shared" si="0"/>
        <v>4912000</v>
      </c>
      <c r="L21" s="109">
        <f t="shared" si="1"/>
        <v>4912000</v>
      </c>
      <c r="M21" s="103"/>
    </row>
    <row r="22" spans="1:13" s="19" customFormat="1" ht="30" x14ac:dyDescent="0.25">
      <c r="A22" s="103">
        <v>13</v>
      </c>
      <c r="B22" s="104" t="s">
        <v>375</v>
      </c>
      <c r="C22" s="137" t="s">
        <v>376</v>
      </c>
      <c r="D22" s="131" t="s">
        <v>377</v>
      </c>
      <c r="E22" s="104" t="s">
        <v>370</v>
      </c>
      <c r="F22" s="105" t="s">
        <v>12</v>
      </c>
      <c r="G22" s="105" t="s">
        <v>11</v>
      </c>
      <c r="H22" s="118" t="s">
        <v>820</v>
      </c>
      <c r="I22" s="119">
        <v>1</v>
      </c>
      <c r="J22" s="109">
        <v>4912000</v>
      </c>
      <c r="K22" s="109">
        <f t="shared" si="0"/>
        <v>4912000</v>
      </c>
      <c r="L22" s="109">
        <f t="shared" si="1"/>
        <v>4912000</v>
      </c>
      <c r="M22" s="103"/>
    </row>
    <row r="23" spans="1:13" s="19" customFormat="1" ht="30" x14ac:dyDescent="0.25">
      <c r="A23" s="103">
        <v>14</v>
      </c>
      <c r="B23" s="104" t="s">
        <v>378</v>
      </c>
      <c r="C23" s="137" t="s">
        <v>379</v>
      </c>
      <c r="D23" s="131" t="s">
        <v>380</v>
      </c>
      <c r="E23" s="104" t="s">
        <v>370</v>
      </c>
      <c r="F23" s="105" t="s">
        <v>12</v>
      </c>
      <c r="G23" s="105" t="s">
        <v>11</v>
      </c>
      <c r="H23" s="118" t="s">
        <v>820</v>
      </c>
      <c r="I23" s="119">
        <v>1</v>
      </c>
      <c r="J23" s="109">
        <v>4912000</v>
      </c>
      <c r="K23" s="109">
        <f t="shared" si="0"/>
        <v>4912000</v>
      </c>
      <c r="L23" s="109">
        <f t="shared" si="1"/>
        <v>4912000</v>
      </c>
      <c r="M23" s="103"/>
    </row>
    <row r="24" spans="1:13" s="19" customFormat="1" ht="30" x14ac:dyDescent="0.25">
      <c r="A24" s="103">
        <v>15</v>
      </c>
      <c r="B24" s="120" t="s">
        <v>791</v>
      </c>
      <c r="C24" s="139" t="s">
        <v>85</v>
      </c>
      <c r="D24" s="133" t="s">
        <v>169</v>
      </c>
      <c r="E24" s="120" t="s">
        <v>370</v>
      </c>
      <c r="F24" s="105" t="s">
        <v>12</v>
      </c>
      <c r="G24" s="105" t="s">
        <v>11</v>
      </c>
      <c r="H24" s="118" t="s">
        <v>820</v>
      </c>
      <c r="I24" s="119">
        <v>1</v>
      </c>
      <c r="J24" s="109">
        <v>4912000</v>
      </c>
      <c r="K24" s="109">
        <f t="shared" si="0"/>
        <v>4912000</v>
      </c>
      <c r="L24" s="109">
        <f t="shared" si="1"/>
        <v>4912000</v>
      </c>
      <c r="M24" s="103"/>
    </row>
    <row r="25" spans="1:13" s="19" customFormat="1" ht="30" x14ac:dyDescent="0.25">
      <c r="A25" s="103">
        <v>16</v>
      </c>
      <c r="B25" s="104" t="s">
        <v>381</v>
      </c>
      <c r="C25" s="137" t="s">
        <v>382</v>
      </c>
      <c r="D25" s="131" t="s">
        <v>27</v>
      </c>
      <c r="E25" s="104" t="s">
        <v>370</v>
      </c>
      <c r="F25" s="105" t="s">
        <v>12</v>
      </c>
      <c r="G25" s="105" t="s">
        <v>11</v>
      </c>
      <c r="H25" s="118" t="s">
        <v>820</v>
      </c>
      <c r="I25" s="119">
        <v>1</v>
      </c>
      <c r="J25" s="109">
        <v>4912000</v>
      </c>
      <c r="K25" s="109">
        <f t="shared" si="0"/>
        <v>4912000</v>
      </c>
      <c r="L25" s="109">
        <f t="shared" si="1"/>
        <v>4912000</v>
      </c>
      <c r="M25" s="103"/>
    </row>
    <row r="26" spans="1:13" s="19" customFormat="1" ht="30" x14ac:dyDescent="0.25">
      <c r="A26" s="103">
        <v>17</v>
      </c>
      <c r="B26" s="104" t="s">
        <v>383</v>
      </c>
      <c r="C26" s="137" t="s">
        <v>384</v>
      </c>
      <c r="D26" s="131" t="s">
        <v>175</v>
      </c>
      <c r="E26" s="104" t="s">
        <v>370</v>
      </c>
      <c r="F26" s="105" t="s">
        <v>12</v>
      </c>
      <c r="G26" s="105" t="s">
        <v>11</v>
      </c>
      <c r="H26" s="118" t="s">
        <v>820</v>
      </c>
      <c r="I26" s="119">
        <v>1</v>
      </c>
      <c r="J26" s="109">
        <v>4912000</v>
      </c>
      <c r="K26" s="109">
        <f t="shared" si="0"/>
        <v>4912000</v>
      </c>
      <c r="L26" s="109">
        <f t="shared" si="1"/>
        <v>4912000</v>
      </c>
      <c r="M26" s="103"/>
    </row>
    <row r="27" spans="1:13" s="19" customFormat="1" ht="30" x14ac:dyDescent="0.25">
      <c r="A27" s="103">
        <v>18</v>
      </c>
      <c r="B27" s="104" t="s">
        <v>385</v>
      </c>
      <c r="C27" s="137" t="s">
        <v>386</v>
      </c>
      <c r="D27" s="131" t="s">
        <v>30</v>
      </c>
      <c r="E27" s="104" t="s">
        <v>370</v>
      </c>
      <c r="F27" s="105" t="s">
        <v>12</v>
      </c>
      <c r="G27" s="105" t="s">
        <v>11</v>
      </c>
      <c r="H27" s="118" t="s">
        <v>820</v>
      </c>
      <c r="I27" s="119">
        <v>1</v>
      </c>
      <c r="J27" s="109">
        <v>4912000</v>
      </c>
      <c r="K27" s="109">
        <f t="shared" si="0"/>
        <v>4912000</v>
      </c>
      <c r="L27" s="109">
        <f t="shared" si="1"/>
        <v>4912000</v>
      </c>
      <c r="M27" s="103"/>
    </row>
    <row r="28" spans="1:13" s="19" customFormat="1" ht="30" x14ac:dyDescent="0.25">
      <c r="A28" s="103">
        <v>19</v>
      </c>
      <c r="B28" s="104" t="s">
        <v>387</v>
      </c>
      <c r="C28" s="137" t="s">
        <v>309</v>
      </c>
      <c r="D28" s="131" t="s">
        <v>30</v>
      </c>
      <c r="E28" s="104" t="s">
        <v>370</v>
      </c>
      <c r="F28" s="105" t="s">
        <v>12</v>
      </c>
      <c r="G28" s="105" t="s">
        <v>11</v>
      </c>
      <c r="H28" s="118" t="s">
        <v>820</v>
      </c>
      <c r="I28" s="119">
        <v>1</v>
      </c>
      <c r="J28" s="109">
        <v>4912000</v>
      </c>
      <c r="K28" s="109">
        <f t="shared" si="0"/>
        <v>4912000</v>
      </c>
      <c r="L28" s="109">
        <f t="shared" si="1"/>
        <v>4912000</v>
      </c>
      <c r="M28" s="103"/>
    </row>
    <row r="29" spans="1:13" s="19" customFormat="1" ht="30" x14ac:dyDescent="0.25">
      <c r="A29" s="103">
        <v>20</v>
      </c>
      <c r="B29" s="104" t="s">
        <v>388</v>
      </c>
      <c r="C29" s="137" t="s">
        <v>389</v>
      </c>
      <c r="D29" s="131" t="s">
        <v>390</v>
      </c>
      <c r="E29" s="104" t="s">
        <v>370</v>
      </c>
      <c r="F29" s="105" t="s">
        <v>12</v>
      </c>
      <c r="G29" s="105" t="s">
        <v>11</v>
      </c>
      <c r="H29" s="118" t="s">
        <v>820</v>
      </c>
      <c r="I29" s="119">
        <v>1</v>
      </c>
      <c r="J29" s="109">
        <v>4912000</v>
      </c>
      <c r="K29" s="109">
        <f t="shared" si="0"/>
        <v>4912000</v>
      </c>
      <c r="L29" s="109">
        <f t="shared" si="1"/>
        <v>4912000</v>
      </c>
      <c r="M29" s="103"/>
    </row>
    <row r="30" spans="1:13" s="19" customFormat="1" ht="30" x14ac:dyDescent="0.25">
      <c r="A30" s="103">
        <v>21</v>
      </c>
      <c r="B30" s="104" t="s">
        <v>391</v>
      </c>
      <c r="C30" s="137" t="s">
        <v>392</v>
      </c>
      <c r="D30" s="131" t="s">
        <v>238</v>
      </c>
      <c r="E30" s="104" t="s">
        <v>370</v>
      </c>
      <c r="F30" s="105" t="s">
        <v>12</v>
      </c>
      <c r="G30" s="105" t="s">
        <v>11</v>
      </c>
      <c r="H30" s="118" t="s">
        <v>820</v>
      </c>
      <c r="I30" s="119">
        <v>1</v>
      </c>
      <c r="J30" s="109">
        <v>4912000</v>
      </c>
      <c r="K30" s="109">
        <f t="shared" si="0"/>
        <v>4912000</v>
      </c>
      <c r="L30" s="109">
        <f t="shared" si="1"/>
        <v>4912000</v>
      </c>
      <c r="M30" s="103"/>
    </row>
    <row r="31" spans="1:13" s="19" customFormat="1" ht="30" x14ac:dyDescent="0.25">
      <c r="A31" s="103">
        <v>22</v>
      </c>
      <c r="B31" s="104" t="s">
        <v>393</v>
      </c>
      <c r="C31" s="137" t="s">
        <v>394</v>
      </c>
      <c r="D31" s="131" t="s">
        <v>87</v>
      </c>
      <c r="E31" s="104" t="s">
        <v>370</v>
      </c>
      <c r="F31" s="105" t="s">
        <v>12</v>
      </c>
      <c r="G31" s="105" t="s">
        <v>11</v>
      </c>
      <c r="H31" s="118" t="s">
        <v>820</v>
      </c>
      <c r="I31" s="119">
        <v>1</v>
      </c>
      <c r="J31" s="109">
        <v>4912000</v>
      </c>
      <c r="K31" s="109">
        <f t="shared" si="0"/>
        <v>4912000</v>
      </c>
      <c r="L31" s="109">
        <f t="shared" si="1"/>
        <v>4912000</v>
      </c>
      <c r="M31" s="103"/>
    </row>
    <row r="32" spans="1:13" s="19" customFormat="1" ht="30" x14ac:dyDescent="0.25">
      <c r="A32" s="103">
        <v>23</v>
      </c>
      <c r="B32" s="104" t="s">
        <v>395</v>
      </c>
      <c r="C32" s="137" t="s">
        <v>85</v>
      </c>
      <c r="D32" s="131" t="s">
        <v>87</v>
      </c>
      <c r="E32" s="104" t="s">
        <v>370</v>
      </c>
      <c r="F32" s="105" t="s">
        <v>12</v>
      </c>
      <c r="G32" s="105" t="s">
        <v>11</v>
      </c>
      <c r="H32" s="118" t="s">
        <v>820</v>
      </c>
      <c r="I32" s="119">
        <v>1</v>
      </c>
      <c r="J32" s="109">
        <v>4912000</v>
      </c>
      <c r="K32" s="109">
        <f t="shared" si="0"/>
        <v>4912000</v>
      </c>
      <c r="L32" s="109">
        <f t="shared" si="1"/>
        <v>4912000</v>
      </c>
      <c r="M32" s="103"/>
    </row>
    <row r="33" spans="1:13" ht="30" x14ac:dyDescent="0.25">
      <c r="A33" s="103">
        <v>24</v>
      </c>
      <c r="B33" s="104" t="s">
        <v>396</v>
      </c>
      <c r="C33" s="137" t="s">
        <v>397</v>
      </c>
      <c r="D33" s="131" t="s">
        <v>181</v>
      </c>
      <c r="E33" s="104" t="s">
        <v>370</v>
      </c>
      <c r="F33" s="105" t="s">
        <v>12</v>
      </c>
      <c r="G33" s="105" t="s">
        <v>11</v>
      </c>
      <c r="H33" s="118" t="s">
        <v>820</v>
      </c>
      <c r="I33" s="119">
        <v>1</v>
      </c>
      <c r="J33" s="109">
        <v>4912000</v>
      </c>
      <c r="K33" s="109">
        <f t="shared" si="0"/>
        <v>4912000</v>
      </c>
      <c r="L33" s="109">
        <f t="shared" si="1"/>
        <v>4912000</v>
      </c>
      <c r="M33" s="103"/>
    </row>
    <row r="34" spans="1:13" ht="30" x14ac:dyDescent="0.25">
      <c r="A34" s="103">
        <v>25</v>
      </c>
      <c r="B34" s="104" t="s">
        <v>398</v>
      </c>
      <c r="C34" s="137" t="s">
        <v>59</v>
      </c>
      <c r="D34" s="131" t="s">
        <v>399</v>
      </c>
      <c r="E34" s="104" t="s">
        <v>370</v>
      </c>
      <c r="F34" s="105" t="s">
        <v>12</v>
      </c>
      <c r="G34" s="105" t="s">
        <v>11</v>
      </c>
      <c r="H34" s="118" t="s">
        <v>820</v>
      </c>
      <c r="I34" s="119">
        <v>1</v>
      </c>
      <c r="J34" s="109">
        <v>4912000</v>
      </c>
      <c r="K34" s="109">
        <f t="shared" si="0"/>
        <v>4912000</v>
      </c>
      <c r="L34" s="109">
        <f t="shared" si="1"/>
        <v>4912000</v>
      </c>
      <c r="M34" s="103"/>
    </row>
    <row r="35" spans="1:13" ht="30" x14ac:dyDescent="0.25">
      <c r="A35" s="103">
        <v>26</v>
      </c>
      <c r="B35" s="104" t="s">
        <v>400</v>
      </c>
      <c r="C35" s="137" t="s">
        <v>401</v>
      </c>
      <c r="D35" s="131" t="s">
        <v>90</v>
      </c>
      <c r="E35" s="104" t="s">
        <v>370</v>
      </c>
      <c r="F35" s="105" t="s">
        <v>12</v>
      </c>
      <c r="G35" s="105" t="s">
        <v>11</v>
      </c>
      <c r="H35" s="118" t="s">
        <v>820</v>
      </c>
      <c r="I35" s="119">
        <v>1</v>
      </c>
      <c r="J35" s="109">
        <v>4912000</v>
      </c>
      <c r="K35" s="109">
        <f t="shared" si="0"/>
        <v>4912000</v>
      </c>
      <c r="L35" s="109">
        <f t="shared" si="1"/>
        <v>4912000</v>
      </c>
      <c r="M35" s="103"/>
    </row>
    <row r="36" spans="1:13" ht="30" x14ac:dyDescent="0.25">
      <c r="A36" s="103">
        <v>27</v>
      </c>
      <c r="B36" s="104" t="s">
        <v>402</v>
      </c>
      <c r="C36" s="137" t="s">
        <v>403</v>
      </c>
      <c r="D36" s="131" t="s">
        <v>90</v>
      </c>
      <c r="E36" s="104" t="s">
        <v>370</v>
      </c>
      <c r="F36" s="105" t="s">
        <v>12</v>
      </c>
      <c r="G36" s="105" t="s">
        <v>11</v>
      </c>
      <c r="H36" s="118" t="s">
        <v>820</v>
      </c>
      <c r="I36" s="119">
        <v>1</v>
      </c>
      <c r="J36" s="109">
        <v>4912000</v>
      </c>
      <c r="K36" s="109">
        <f t="shared" si="0"/>
        <v>4912000</v>
      </c>
      <c r="L36" s="109">
        <f t="shared" si="1"/>
        <v>4912000</v>
      </c>
      <c r="M36" s="103"/>
    </row>
    <row r="37" spans="1:13" ht="30" x14ac:dyDescent="0.25">
      <c r="A37" s="103">
        <v>28</v>
      </c>
      <c r="B37" s="104" t="s">
        <v>404</v>
      </c>
      <c r="C37" s="137" t="s">
        <v>405</v>
      </c>
      <c r="D37" s="131" t="s">
        <v>406</v>
      </c>
      <c r="E37" s="104" t="s">
        <v>370</v>
      </c>
      <c r="F37" s="105" t="s">
        <v>12</v>
      </c>
      <c r="G37" s="105" t="s">
        <v>11</v>
      </c>
      <c r="H37" s="118" t="s">
        <v>820</v>
      </c>
      <c r="I37" s="119">
        <v>1</v>
      </c>
      <c r="J37" s="109">
        <v>4912000</v>
      </c>
      <c r="K37" s="109">
        <f t="shared" si="0"/>
        <v>4912000</v>
      </c>
      <c r="L37" s="109">
        <f t="shared" si="1"/>
        <v>4912000</v>
      </c>
      <c r="M37" s="103"/>
    </row>
    <row r="38" spans="1:13" ht="30" x14ac:dyDescent="0.25">
      <c r="A38" s="103">
        <v>29</v>
      </c>
      <c r="B38" s="104" t="s">
        <v>407</v>
      </c>
      <c r="C38" s="137" t="s">
        <v>408</v>
      </c>
      <c r="D38" s="131" t="s">
        <v>93</v>
      </c>
      <c r="E38" s="104" t="s">
        <v>370</v>
      </c>
      <c r="F38" s="105" t="s">
        <v>12</v>
      </c>
      <c r="G38" s="105" t="s">
        <v>11</v>
      </c>
      <c r="H38" s="118" t="s">
        <v>820</v>
      </c>
      <c r="I38" s="119">
        <v>1</v>
      </c>
      <c r="J38" s="109">
        <v>4912000</v>
      </c>
      <c r="K38" s="109">
        <f t="shared" si="0"/>
        <v>4912000</v>
      </c>
      <c r="L38" s="109">
        <f t="shared" si="1"/>
        <v>4912000</v>
      </c>
      <c r="M38" s="103"/>
    </row>
    <row r="39" spans="1:13" ht="30" x14ac:dyDescent="0.25">
      <c r="A39" s="103">
        <v>30</v>
      </c>
      <c r="B39" s="104" t="s">
        <v>409</v>
      </c>
      <c r="C39" s="137" t="s">
        <v>410</v>
      </c>
      <c r="D39" s="131" t="s">
        <v>411</v>
      </c>
      <c r="E39" s="104" t="s">
        <v>370</v>
      </c>
      <c r="F39" s="105" t="s">
        <v>12</v>
      </c>
      <c r="G39" s="105" t="s">
        <v>11</v>
      </c>
      <c r="H39" s="118" t="s">
        <v>820</v>
      </c>
      <c r="I39" s="119">
        <v>1</v>
      </c>
      <c r="J39" s="109">
        <v>4912000</v>
      </c>
      <c r="K39" s="109">
        <f t="shared" si="0"/>
        <v>4912000</v>
      </c>
      <c r="L39" s="109">
        <f t="shared" si="1"/>
        <v>4912000</v>
      </c>
      <c r="M39" s="103"/>
    </row>
    <row r="40" spans="1:13" ht="30" x14ac:dyDescent="0.25">
      <c r="A40" s="103">
        <v>31</v>
      </c>
      <c r="B40" s="104" t="s">
        <v>412</v>
      </c>
      <c r="C40" s="137" t="s">
        <v>413</v>
      </c>
      <c r="D40" s="131" t="s">
        <v>324</v>
      </c>
      <c r="E40" s="104" t="s">
        <v>370</v>
      </c>
      <c r="F40" s="105" t="s">
        <v>12</v>
      </c>
      <c r="G40" s="105" t="s">
        <v>11</v>
      </c>
      <c r="H40" s="118" t="s">
        <v>820</v>
      </c>
      <c r="I40" s="119">
        <v>1</v>
      </c>
      <c r="J40" s="109">
        <v>4912000</v>
      </c>
      <c r="K40" s="109">
        <f t="shared" si="0"/>
        <v>4912000</v>
      </c>
      <c r="L40" s="109">
        <f t="shared" si="1"/>
        <v>4912000</v>
      </c>
      <c r="M40" s="103"/>
    </row>
    <row r="41" spans="1:13" ht="30" x14ac:dyDescent="0.25">
      <c r="A41" s="103">
        <v>32</v>
      </c>
      <c r="B41" s="104" t="s">
        <v>414</v>
      </c>
      <c r="C41" s="137" t="s">
        <v>204</v>
      </c>
      <c r="D41" s="131" t="s">
        <v>32</v>
      </c>
      <c r="E41" s="104" t="s">
        <v>370</v>
      </c>
      <c r="F41" s="105" t="s">
        <v>12</v>
      </c>
      <c r="G41" s="105" t="s">
        <v>11</v>
      </c>
      <c r="H41" s="118" t="s">
        <v>820</v>
      </c>
      <c r="I41" s="119">
        <v>1</v>
      </c>
      <c r="J41" s="109">
        <v>4912000</v>
      </c>
      <c r="K41" s="109">
        <f t="shared" si="0"/>
        <v>4912000</v>
      </c>
      <c r="L41" s="109">
        <f t="shared" si="1"/>
        <v>4912000</v>
      </c>
      <c r="M41" s="103"/>
    </row>
    <row r="42" spans="1:13" ht="30" x14ac:dyDescent="0.25">
      <c r="A42" s="103">
        <v>33</v>
      </c>
      <c r="B42" s="104" t="s">
        <v>415</v>
      </c>
      <c r="C42" s="137" t="s">
        <v>28</v>
      </c>
      <c r="D42" s="131" t="s">
        <v>416</v>
      </c>
      <c r="E42" s="104" t="s">
        <v>370</v>
      </c>
      <c r="F42" s="105" t="s">
        <v>12</v>
      </c>
      <c r="G42" s="105" t="s">
        <v>11</v>
      </c>
      <c r="H42" s="118" t="s">
        <v>820</v>
      </c>
      <c r="I42" s="119">
        <v>1</v>
      </c>
      <c r="J42" s="109">
        <v>4912000</v>
      </c>
      <c r="K42" s="109">
        <f t="shared" si="0"/>
        <v>4912000</v>
      </c>
      <c r="L42" s="109">
        <f t="shared" si="1"/>
        <v>4912000</v>
      </c>
      <c r="M42" s="103"/>
    </row>
    <row r="43" spans="1:13" ht="30" x14ac:dyDescent="0.25">
      <c r="A43" s="103">
        <v>34</v>
      </c>
      <c r="B43" s="104" t="s">
        <v>417</v>
      </c>
      <c r="C43" s="137" t="s">
        <v>418</v>
      </c>
      <c r="D43" s="131" t="s">
        <v>246</v>
      </c>
      <c r="E43" s="104" t="s">
        <v>370</v>
      </c>
      <c r="F43" s="105" t="s">
        <v>12</v>
      </c>
      <c r="G43" s="105" t="s">
        <v>11</v>
      </c>
      <c r="H43" s="118" t="s">
        <v>820</v>
      </c>
      <c r="I43" s="119">
        <v>1</v>
      </c>
      <c r="J43" s="109">
        <v>4912000</v>
      </c>
      <c r="K43" s="109">
        <f t="shared" si="0"/>
        <v>4912000</v>
      </c>
      <c r="L43" s="109">
        <f t="shared" si="1"/>
        <v>4912000</v>
      </c>
      <c r="M43" s="103"/>
    </row>
    <row r="44" spans="1:13" ht="30" x14ac:dyDescent="0.25">
      <c r="A44" s="103">
        <v>35</v>
      </c>
      <c r="B44" s="104" t="s">
        <v>419</v>
      </c>
      <c r="C44" s="137" t="s">
        <v>420</v>
      </c>
      <c r="D44" s="131" t="s">
        <v>107</v>
      </c>
      <c r="E44" s="104" t="s">
        <v>370</v>
      </c>
      <c r="F44" s="105" t="s">
        <v>12</v>
      </c>
      <c r="G44" s="105" t="s">
        <v>11</v>
      </c>
      <c r="H44" s="118" t="s">
        <v>820</v>
      </c>
      <c r="I44" s="119">
        <v>1</v>
      </c>
      <c r="J44" s="109">
        <v>4912000</v>
      </c>
      <c r="K44" s="109">
        <f t="shared" si="0"/>
        <v>4912000</v>
      </c>
      <c r="L44" s="109">
        <f t="shared" si="1"/>
        <v>4912000</v>
      </c>
      <c r="M44" s="103"/>
    </row>
    <row r="45" spans="1:13" ht="30" x14ac:dyDescent="0.25">
      <c r="A45" s="103">
        <v>36</v>
      </c>
      <c r="B45" s="104" t="s">
        <v>421</v>
      </c>
      <c r="C45" s="137" t="s">
        <v>183</v>
      </c>
      <c r="D45" s="131" t="s">
        <v>254</v>
      </c>
      <c r="E45" s="104" t="s">
        <v>370</v>
      </c>
      <c r="F45" s="105" t="s">
        <v>12</v>
      </c>
      <c r="G45" s="105" t="s">
        <v>11</v>
      </c>
      <c r="H45" s="118" t="s">
        <v>820</v>
      </c>
      <c r="I45" s="119">
        <v>1</v>
      </c>
      <c r="J45" s="109">
        <v>4912000</v>
      </c>
      <c r="K45" s="109">
        <f t="shared" si="0"/>
        <v>4912000</v>
      </c>
      <c r="L45" s="109">
        <f t="shared" si="1"/>
        <v>4912000</v>
      </c>
      <c r="M45" s="103"/>
    </row>
    <row r="46" spans="1:13" ht="30" x14ac:dyDescent="0.25">
      <c r="A46" s="103">
        <v>37</v>
      </c>
      <c r="B46" s="104" t="s">
        <v>422</v>
      </c>
      <c r="C46" s="137" t="s">
        <v>389</v>
      </c>
      <c r="D46" s="131" t="s">
        <v>199</v>
      </c>
      <c r="E46" s="104" t="s">
        <v>370</v>
      </c>
      <c r="F46" s="105" t="s">
        <v>12</v>
      </c>
      <c r="G46" s="105" t="s">
        <v>11</v>
      </c>
      <c r="H46" s="118" t="s">
        <v>820</v>
      </c>
      <c r="I46" s="119">
        <v>1</v>
      </c>
      <c r="J46" s="109">
        <v>4912000</v>
      </c>
      <c r="K46" s="109">
        <f t="shared" si="0"/>
        <v>4912000</v>
      </c>
      <c r="L46" s="109">
        <f t="shared" si="1"/>
        <v>4912000</v>
      </c>
      <c r="M46" s="103"/>
    </row>
    <row r="47" spans="1:13" ht="30" x14ac:dyDescent="0.25">
      <c r="A47" s="103">
        <v>38</v>
      </c>
      <c r="B47" s="104" t="s">
        <v>423</v>
      </c>
      <c r="C47" s="137" t="s">
        <v>251</v>
      </c>
      <c r="D47" s="131" t="s">
        <v>424</v>
      </c>
      <c r="E47" s="104" t="s">
        <v>370</v>
      </c>
      <c r="F47" s="105" t="s">
        <v>12</v>
      </c>
      <c r="G47" s="105" t="s">
        <v>11</v>
      </c>
      <c r="H47" s="118" t="s">
        <v>820</v>
      </c>
      <c r="I47" s="119">
        <v>1</v>
      </c>
      <c r="J47" s="109">
        <v>4912000</v>
      </c>
      <c r="K47" s="109">
        <f t="shared" si="0"/>
        <v>4912000</v>
      </c>
      <c r="L47" s="109">
        <f t="shared" si="1"/>
        <v>4912000</v>
      </c>
      <c r="M47" s="103"/>
    </row>
    <row r="48" spans="1:13" ht="30" x14ac:dyDescent="0.25">
      <c r="A48" s="103">
        <v>39</v>
      </c>
      <c r="B48" s="104" t="s">
        <v>425</v>
      </c>
      <c r="C48" s="137" t="s">
        <v>426</v>
      </c>
      <c r="D48" s="131" t="s">
        <v>427</v>
      </c>
      <c r="E48" s="104" t="s">
        <v>370</v>
      </c>
      <c r="F48" s="105" t="s">
        <v>12</v>
      </c>
      <c r="G48" s="105" t="s">
        <v>11</v>
      </c>
      <c r="H48" s="118" t="s">
        <v>820</v>
      </c>
      <c r="I48" s="119">
        <v>1</v>
      </c>
      <c r="J48" s="109">
        <v>4912000</v>
      </c>
      <c r="K48" s="109">
        <f t="shared" si="0"/>
        <v>4912000</v>
      </c>
      <c r="L48" s="109">
        <f t="shared" si="1"/>
        <v>4912000</v>
      </c>
      <c r="M48" s="103"/>
    </row>
    <row r="49" spans="1:13" ht="30" x14ac:dyDescent="0.25">
      <c r="A49" s="103">
        <v>40</v>
      </c>
      <c r="B49" s="104" t="s">
        <v>428</v>
      </c>
      <c r="C49" s="137" t="s">
        <v>429</v>
      </c>
      <c r="D49" s="131" t="s">
        <v>430</v>
      </c>
      <c r="E49" s="104" t="s">
        <v>370</v>
      </c>
      <c r="F49" s="105" t="s">
        <v>12</v>
      </c>
      <c r="G49" s="105" t="s">
        <v>11</v>
      </c>
      <c r="H49" s="118" t="s">
        <v>820</v>
      </c>
      <c r="I49" s="119">
        <v>1</v>
      </c>
      <c r="J49" s="109">
        <v>4912000</v>
      </c>
      <c r="K49" s="109">
        <f t="shared" si="0"/>
        <v>4912000</v>
      </c>
      <c r="L49" s="109">
        <f t="shared" si="1"/>
        <v>4912000</v>
      </c>
      <c r="M49" s="103"/>
    </row>
    <row r="50" spans="1:13" ht="30" x14ac:dyDescent="0.25">
      <c r="A50" s="103">
        <v>41</v>
      </c>
      <c r="B50" s="104" t="s">
        <v>431</v>
      </c>
      <c r="C50" s="137" t="s">
        <v>74</v>
      </c>
      <c r="D50" s="131" t="s">
        <v>430</v>
      </c>
      <c r="E50" s="104" t="s">
        <v>370</v>
      </c>
      <c r="F50" s="105" t="s">
        <v>12</v>
      </c>
      <c r="G50" s="105" t="s">
        <v>11</v>
      </c>
      <c r="H50" s="118" t="s">
        <v>820</v>
      </c>
      <c r="I50" s="119">
        <v>1</v>
      </c>
      <c r="J50" s="109">
        <v>4912000</v>
      </c>
      <c r="K50" s="109">
        <f t="shared" si="0"/>
        <v>4912000</v>
      </c>
      <c r="L50" s="109">
        <f t="shared" si="1"/>
        <v>4912000</v>
      </c>
      <c r="M50" s="103"/>
    </row>
    <row r="51" spans="1:13" ht="30" x14ac:dyDescent="0.25">
      <c r="A51" s="103">
        <v>42</v>
      </c>
      <c r="B51" s="104" t="s">
        <v>432</v>
      </c>
      <c r="C51" s="137" t="s">
        <v>433</v>
      </c>
      <c r="D51" s="131" t="s">
        <v>352</v>
      </c>
      <c r="E51" s="104" t="s">
        <v>370</v>
      </c>
      <c r="F51" s="105" t="s">
        <v>12</v>
      </c>
      <c r="G51" s="105" t="s">
        <v>11</v>
      </c>
      <c r="H51" s="118" t="s">
        <v>820</v>
      </c>
      <c r="I51" s="119">
        <v>1</v>
      </c>
      <c r="J51" s="109">
        <v>4912000</v>
      </c>
      <c r="K51" s="109">
        <f t="shared" si="0"/>
        <v>4912000</v>
      </c>
      <c r="L51" s="109">
        <f t="shared" si="1"/>
        <v>4912000</v>
      </c>
      <c r="M51" s="103"/>
    </row>
    <row r="52" spans="1:13" ht="30" x14ac:dyDescent="0.25">
      <c r="A52" s="103">
        <v>43</v>
      </c>
      <c r="B52" s="104" t="s">
        <v>434</v>
      </c>
      <c r="C52" s="137" t="s">
        <v>435</v>
      </c>
      <c r="D52" s="131" t="s">
        <v>352</v>
      </c>
      <c r="E52" s="104" t="s">
        <v>370</v>
      </c>
      <c r="F52" s="105" t="s">
        <v>12</v>
      </c>
      <c r="G52" s="105" t="s">
        <v>11</v>
      </c>
      <c r="H52" s="118" t="s">
        <v>820</v>
      </c>
      <c r="I52" s="119">
        <v>1</v>
      </c>
      <c r="J52" s="109">
        <v>4912000</v>
      </c>
      <c r="K52" s="109">
        <f t="shared" si="0"/>
        <v>4912000</v>
      </c>
      <c r="L52" s="109">
        <f t="shared" si="1"/>
        <v>4912000</v>
      </c>
      <c r="M52" s="103"/>
    </row>
    <row r="53" spans="1:13" ht="30" x14ac:dyDescent="0.25">
      <c r="A53" s="103">
        <v>44</v>
      </c>
      <c r="B53" s="104" t="s">
        <v>436</v>
      </c>
      <c r="C53" s="137" t="s">
        <v>437</v>
      </c>
      <c r="D53" s="131" t="s">
        <v>352</v>
      </c>
      <c r="E53" s="104" t="s">
        <v>370</v>
      </c>
      <c r="F53" s="105" t="s">
        <v>12</v>
      </c>
      <c r="G53" s="105" t="s">
        <v>11</v>
      </c>
      <c r="H53" s="118" t="s">
        <v>820</v>
      </c>
      <c r="I53" s="119">
        <v>1</v>
      </c>
      <c r="J53" s="109">
        <v>4912000</v>
      </c>
      <c r="K53" s="109">
        <f t="shared" si="0"/>
        <v>4912000</v>
      </c>
      <c r="L53" s="109">
        <f t="shared" si="1"/>
        <v>4912000</v>
      </c>
      <c r="M53" s="103"/>
    </row>
    <row r="54" spans="1:13" ht="30" x14ac:dyDescent="0.25">
      <c r="A54" s="103">
        <v>45</v>
      </c>
      <c r="B54" s="104" t="s">
        <v>438</v>
      </c>
      <c r="C54" s="137" t="s">
        <v>439</v>
      </c>
      <c r="D54" s="131" t="s">
        <v>440</v>
      </c>
      <c r="E54" s="104" t="s">
        <v>370</v>
      </c>
      <c r="F54" s="105" t="s">
        <v>12</v>
      </c>
      <c r="G54" s="105" t="s">
        <v>11</v>
      </c>
      <c r="H54" s="118" t="s">
        <v>820</v>
      </c>
      <c r="I54" s="119">
        <v>1</v>
      </c>
      <c r="J54" s="109">
        <v>4912000</v>
      </c>
      <c r="K54" s="109">
        <f t="shared" si="0"/>
        <v>4912000</v>
      </c>
      <c r="L54" s="109">
        <f t="shared" si="1"/>
        <v>4912000</v>
      </c>
      <c r="M54" s="103"/>
    </row>
    <row r="55" spans="1:13" ht="30" x14ac:dyDescent="0.25">
      <c r="A55" s="103">
        <v>46</v>
      </c>
      <c r="B55" s="104" t="s">
        <v>441</v>
      </c>
      <c r="C55" s="137" t="s">
        <v>106</v>
      </c>
      <c r="D55" s="131" t="s">
        <v>442</v>
      </c>
      <c r="E55" s="104" t="s">
        <v>370</v>
      </c>
      <c r="F55" s="105" t="s">
        <v>12</v>
      </c>
      <c r="G55" s="105" t="s">
        <v>11</v>
      </c>
      <c r="H55" s="118" t="s">
        <v>820</v>
      </c>
      <c r="I55" s="119">
        <v>1</v>
      </c>
      <c r="J55" s="109">
        <v>4912000</v>
      </c>
      <c r="K55" s="109">
        <f t="shared" si="0"/>
        <v>4912000</v>
      </c>
      <c r="L55" s="109">
        <f t="shared" si="1"/>
        <v>4912000</v>
      </c>
      <c r="M55" s="103"/>
    </row>
    <row r="56" spans="1:13" ht="30" x14ac:dyDescent="0.25">
      <c r="A56" s="103">
        <v>47</v>
      </c>
      <c r="B56" s="104" t="s">
        <v>443</v>
      </c>
      <c r="C56" s="137" t="s">
        <v>444</v>
      </c>
      <c r="D56" s="131" t="s">
        <v>445</v>
      </c>
      <c r="E56" s="104" t="s">
        <v>370</v>
      </c>
      <c r="F56" s="105" t="s">
        <v>12</v>
      </c>
      <c r="G56" s="105" t="s">
        <v>11</v>
      </c>
      <c r="H56" s="118" t="s">
        <v>820</v>
      </c>
      <c r="I56" s="119">
        <v>1</v>
      </c>
      <c r="J56" s="109">
        <v>4912000</v>
      </c>
      <c r="K56" s="109">
        <f t="shared" si="0"/>
        <v>4912000</v>
      </c>
      <c r="L56" s="109">
        <f t="shared" si="1"/>
        <v>4912000</v>
      </c>
      <c r="M56" s="103"/>
    </row>
    <row r="57" spans="1:13" ht="30" x14ac:dyDescent="0.25">
      <c r="A57" s="103">
        <v>48</v>
      </c>
      <c r="B57" s="121" t="s">
        <v>446</v>
      </c>
      <c r="C57" s="140" t="s">
        <v>213</v>
      </c>
      <c r="D57" s="134" t="s">
        <v>124</v>
      </c>
      <c r="E57" s="121" t="s">
        <v>370</v>
      </c>
      <c r="F57" s="122" t="s">
        <v>12</v>
      </c>
      <c r="G57" s="122" t="s">
        <v>11</v>
      </c>
      <c r="H57" s="118" t="s">
        <v>820</v>
      </c>
      <c r="I57" s="107">
        <v>1</v>
      </c>
      <c r="J57" s="109">
        <v>4912000</v>
      </c>
      <c r="K57" s="109">
        <f t="shared" si="0"/>
        <v>4912000</v>
      </c>
      <c r="L57" s="109">
        <f t="shared" si="1"/>
        <v>4912000</v>
      </c>
      <c r="M57" s="103"/>
    </row>
    <row r="58" spans="1:13" ht="30" x14ac:dyDescent="0.25">
      <c r="A58" s="103">
        <v>49</v>
      </c>
      <c r="B58" s="104" t="s">
        <v>447</v>
      </c>
      <c r="C58" s="137" t="s">
        <v>448</v>
      </c>
      <c r="D58" s="131" t="s">
        <v>449</v>
      </c>
      <c r="E58" s="104" t="s">
        <v>370</v>
      </c>
      <c r="F58" s="105" t="s">
        <v>12</v>
      </c>
      <c r="G58" s="105" t="s">
        <v>11</v>
      </c>
      <c r="H58" s="118" t="s">
        <v>820</v>
      </c>
      <c r="I58" s="107">
        <v>1</v>
      </c>
      <c r="J58" s="109">
        <v>4912000</v>
      </c>
      <c r="K58" s="109">
        <f t="shared" si="0"/>
        <v>4912000</v>
      </c>
      <c r="L58" s="109">
        <f t="shared" si="1"/>
        <v>4912000</v>
      </c>
      <c r="M58" s="103"/>
    </row>
    <row r="59" spans="1:13" ht="30" x14ac:dyDescent="0.25">
      <c r="A59" s="110">
        <v>50</v>
      </c>
      <c r="B59" s="111" t="s">
        <v>450</v>
      </c>
      <c r="C59" s="141" t="s">
        <v>451</v>
      </c>
      <c r="D59" s="135" t="s">
        <v>276</v>
      </c>
      <c r="E59" s="111" t="s">
        <v>370</v>
      </c>
      <c r="F59" s="112" t="s">
        <v>12</v>
      </c>
      <c r="G59" s="112" t="s">
        <v>11</v>
      </c>
      <c r="H59" s="123" t="s">
        <v>820</v>
      </c>
      <c r="I59" s="113">
        <v>1</v>
      </c>
      <c r="J59" s="114">
        <v>4912000</v>
      </c>
      <c r="K59" s="114">
        <f t="shared" si="0"/>
        <v>4912000</v>
      </c>
      <c r="L59" s="114">
        <f t="shared" si="1"/>
        <v>4912000</v>
      </c>
      <c r="M59" s="110"/>
    </row>
    <row r="60" spans="1:13" ht="30" x14ac:dyDescent="0.25">
      <c r="A60" s="96">
        <v>51</v>
      </c>
      <c r="B60" s="97" t="s">
        <v>155</v>
      </c>
      <c r="C60" s="136" t="s">
        <v>156</v>
      </c>
      <c r="D60" s="130" t="s">
        <v>57</v>
      </c>
      <c r="E60" s="97" t="s">
        <v>14</v>
      </c>
      <c r="F60" s="98" t="s">
        <v>10</v>
      </c>
      <c r="G60" s="98" t="s">
        <v>11</v>
      </c>
      <c r="H60" s="148" t="s">
        <v>819</v>
      </c>
      <c r="I60" s="149">
        <v>0.7</v>
      </c>
      <c r="J60" s="150">
        <v>1968000</v>
      </c>
      <c r="K60" s="150">
        <f t="shared" si="0"/>
        <v>1377600</v>
      </c>
      <c r="L60" s="150">
        <f t="shared" si="1"/>
        <v>1377600</v>
      </c>
      <c r="M60" s="143"/>
    </row>
    <row r="61" spans="1:13" ht="30" x14ac:dyDescent="0.25">
      <c r="A61" s="103">
        <v>52</v>
      </c>
      <c r="B61" s="104" t="s">
        <v>157</v>
      </c>
      <c r="C61" s="137" t="s">
        <v>158</v>
      </c>
      <c r="D61" s="131" t="s">
        <v>159</v>
      </c>
      <c r="E61" s="104" t="s">
        <v>14</v>
      </c>
      <c r="F61" s="105" t="s">
        <v>10</v>
      </c>
      <c r="G61" s="105" t="s">
        <v>11</v>
      </c>
      <c r="H61" s="118" t="s">
        <v>819</v>
      </c>
      <c r="I61" s="119">
        <v>0.7</v>
      </c>
      <c r="J61" s="109">
        <v>1968000</v>
      </c>
      <c r="K61" s="109">
        <f t="shared" si="0"/>
        <v>1377600</v>
      </c>
      <c r="L61" s="109">
        <f t="shared" si="1"/>
        <v>1377600</v>
      </c>
      <c r="M61" s="103"/>
    </row>
    <row r="62" spans="1:13" ht="30" x14ac:dyDescent="0.25">
      <c r="A62" s="103">
        <v>53</v>
      </c>
      <c r="B62" s="104" t="s">
        <v>160</v>
      </c>
      <c r="C62" s="137" t="s">
        <v>161</v>
      </c>
      <c r="D62" s="131" t="s">
        <v>80</v>
      </c>
      <c r="E62" s="104" t="s">
        <v>14</v>
      </c>
      <c r="F62" s="105" t="s">
        <v>10</v>
      </c>
      <c r="G62" s="105" t="s">
        <v>11</v>
      </c>
      <c r="H62" s="118" t="s">
        <v>819</v>
      </c>
      <c r="I62" s="119">
        <v>0.7</v>
      </c>
      <c r="J62" s="109">
        <v>1968000</v>
      </c>
      <c r="K62" s="109">
        <f t="shared" si="0"/>
        <v>1377600</v>
      </c>
      <c r="L62" s="109">
        <f t="shared" si="1"/>
        <v>1377600</v>
      </c>
      <c r="M62" s="103"/>
    </row>
    <row r="63" spans="1:13" ht="30" x14ac:dyDescent="0.25">
      <c r="A63" s="103">
        <v>54</v>
      </c>
      <c r="B63" s="104" t="s">
        <v>162</v>
      </c>
      <c r="C63" s="137" t="s">
        <v>163</v>
      </c>
      <c r="D63" s="131" t="s">
        <v>164</v>
      </c>
      <c r="E63" s="104" t="s">
        <v>14</v>
      </c>
      <c r="F63" s="105" t="s">
        <v>10</v>
      </c>
      <c r="G63" s="105" t="s">
        <v>11</v>
      </c>
      <c r="H63" s="118" t="s">
        <v>819</v>
      </c>
      <c r="I63" s="119">
        <v>0.7</v>
      </c>
      <c r="J63" s="109">
        <v>1968000</v>
      </c>
      <c r="K63" s="109">
        <f t="shared" si="0"/>
        <v>1377600</v>
      </c>
      <c r="L63" s="109">
        <f t="shared" si="1"/>
        <v>1377600</v>
      </c>
      <c r="M63" s="103"/>
    </row>
    <row r="64" spans="1:13" ht="30" x14ac:dyDescent="0.25">
      <c r="A64" s="103">
        <v>55</v>
      </c>
      <c r="B64" s="104" t="s">
        <v>165</v>
      </c>
      <c r="C64" s="137" t="s">
        <v>166</v>
      </c>
      <c r="D64" s="131" t="s">
        <v>83</v>
      </c>
      <c r="E64" s="104" t="s">
        <v>14</v>
      </c>
      <c r="F64" s="105" t="s">
        <v>10</v>
      </c>
      <c r="G64" s="105" t="s">
        <v>11</v>
      </c>
      <c r="H64" s="118" t="s">
        <v>819</v>
      </c>
      <c r="I64" s="119">
        <v>0.7</v>
      </c>
      <c r="J64" s="109">
        <v>1968000</v>
      </c>
      <c r="K64" s="109">
        <f t="shared" si="0"/>
        <v>1377600</v>
      </c>
      <c r="L64" s="109">
        <f t="shared" si="1"/>
        <v>1377600</v>
      </c>
      <c r="M64" s="103"/>
    </row>
    <row r="65" spans="1:13" ht="30" x14ac:dyDescent="0.25">
      <c r="A65" s="103">
        <v>56</v>
      </c>
      <c r="B65" s="120" t="s">
        <v>167</v>
      </c>
      <c r="C65" s="139" t="s">
        <v>168</v>
      </c>
      <c r="D65" s="133" t="s">
        <v>169</v>
      </c>
      <c r="E65" s="120" t="s">
        <v>14</v>
      </c>
      <c r="F65" s="105" t="s">
        <v>10</v>
      </c>
      <c r="G65" s="105" t="s">
        <v>11</v>
      </c>
      <c r="H65" s="118" t="s">
        <v>819</v>
      </c>
      <c r="I65" s="119">
        <v>0.7</v>
      </c>
      <c r="J65" s="109">
        <v>1968000</v>
      </c>
      <c r="K65" s="109">
        <f t="shared" si="0"/>
        <v>1377600</v>
      </c>
      <c r="L65" s="109">
        <f t="shared" si="1"/>
        <v>1377600</v>
      </c>
      <c r="M65" s="103"/>
    </row>
    <row r="66" spans="1:13" ht="30" x14ac:dyDescent="0.25">
      <c r="A66" s="103">
        <v>57</v>
      </c>
      <c r="B66" s="104" t="s">
        <v>170</v>
      </c>
      <c r="C66" s="137" t="s">
        <v>171</v>
      </c>
      <c r="D66" s="131" t="s">
        <v>172</v>
      </c>
      <c r="E66" s="104" t="s">
        <v>14</v>
      </c>
      <c r="F66" s="105" t="s">
        <v>10</v>
      </c>
      <c r="G66" s="105" t="s">
        <v>11</v>
      </c>
      <c r="H66" s="118" t="s">
        <v>819</v>
      </c>
      <c r="I66" s="119">
        <v>0.7</v>
      </c>
      <c r="J66" s="109">
        <v>1968000</v>
      </c>
      <c r="K66" s="109">
        <f t="shared" si="0"/>
        <v>1377600</v>
      </c>
      <c r="L66" s="109">
        <f t="shared" si="1"/>
        <v>1377600</v>
      </c>
      <c r="M66" s="103"/>
    </row>
    <row r="67" spans="1:13" ht="30" x14ac:dyDescent="0.25">
      <c r="A67" s="103">
        <v>58</v>
      </c>
      <c r="B67" s="104" t="s">
        <v>173</v>
      </c>
      <c r="C67" s="137" t="s">
        <v>174</v>
      </c>
      <c r="D67" s="131" t="s">
        <v>175</v>
      </c>
      <c r="E67" s="104" t="s">
        <v>14</v>
      </c>
      <c r="F67" s="105" t="s">
        <v>10</v>
      </c>
      <c r="G67" s="105" t="s">
        <v>11</v>
      </c>
      <c r="H67" s="118" t="s">
        <v>819</v>
      </c>
      <c r="I67" s="119">
        <v>0.7</v>
      </c>
      <c r="J67" s="109">
        <v>1968000</v>
      </c>
      <c r="K67" s="109">
        <f t="shared" si="0"/>
        <v>1377600</v>
      </c>
      <c r="L67" s="109">
        <f t="shared" si="1"/>
        <v>1377600</v>
      </c>
      <c r="M67" s="103"/>
    </row>
    <row r="68" spans="1:13" ht="30" x14ac:dyDescent="0.25">
      <c r="A68" s="103">
        <v>59</v>
      </c>
      <c r="B68" s="104" t="s">
        <v>176</v>
      </c>
      <c r="C68" s="137" t="s">
        <v>177</v>
      </c>
      <c r="D68" s="131" t="s">
        <v>178</v>
      </c>
      <c r="E68" s="104" t="s">
        <v>14</v>
      </c>
      <c r="F68" s="105" t="s">
        <v>10</v>
      </c>
      <c r="G68" s="105" t="s">
        <v>11</v>
      </c>
      <c r="H68" s="118" t="s">
        <v>819</v>
      </c>
      <c r="I68" s="119">
        <v>0.7</v>
      </c>
      <c r="J68" s="109">
        <v>1968000</v>
      </c>
      <c r="K68" s="109">
        <f t="shared" si="0"/>
        <v>1377600</v>
      </c>
      <c r="L68" s="109">
        <f t="shared" si="1"/>
        <v>1377600</v>
      </c>
      <c r="M68" s="103"/>
    </row>
    <row r="69" spans="1:13" ht="30" x14ac:dyDescent="0.25">
      <c r="A69" s="103">
        <v>60</v>
      </c>
      <c r="B69" s="104" t="s">
        <v>179</v>
      </c>
      <c r="C69" s="137" t="s">
        <v>180</v>
      </c>
      <c r="D69" s="131" t="s">
        <v>181</v>
      </c>
      <c r="E69" s="104" t="s">
        <v>14</v>
      </c>
      <c r="F69" s="105" t="s">
        <v>10</v>
      </c>
      <c r="G69" s="105" t="s">
        <v>11</v>
      </c>
      <c r="H69" s="118" t="s">
        <v>819</v>
      </c>
      <c r="I69" s="119">
        <v>0.7</v>
      </c>
      <c r="J69" s="109">
        <v>1968000</v>
      </c>
      <c r="K69" s="109">
        <f t="shared" si="0"/>
        <v>1377600</v>
      </c>
      <c r="L69" s="109">
        <f t="shared" si="1"/>
        <v>1377600</v>
      </c>
      <c r="M69" s="103"/>
    </row>
    <row r="70" spans="1:13" ht="30" x14ac:dyDescent="0.25">
      <c r="A70" s="103">
        <v>61</v>
      </c>
      <c r="B70" s="104" t="s">
        <v>182</v>
      </c>
      <c r="C70" s="137" t="s">
        <v>183</v>
      </c>
      <c r="D70" s="131" t="s">
        <v>184</v>
      </c>
      <c r="E70" s="104" t="s">
        <v>14</v>
      </c>
      <c r="F70" s="105" t="s">
        <v>10</v>
      </c>
      <c r="G70" s="105" t="s">
        <v>11</v>
      </c>
      <c r="H70" s="118" t="s">
        <v>819</v>
      </c>
      <c r="I70" s="119">
        <v>0.7</v>
      </c>
      <c r="J70" s="109">
        <v>1968000</v>
      </c>
      <c r="K70" s="109">
        <f t="shared" si="0"/>
        <v>1377600</v>
      </c>
      <c r="L70" s="109">
        <f t="shared" si="1"/>
        <v>1377600</v>
      </c>
      <c r="M70" s="103"/>
    </row>
    <row r="71" spans="1:13" ht="30" x14ac:dyDescent="0.25">
      <c r="A71" s="103">
        <v>62</v>
      </c>
      <c r="B71" s="104" t="s">
        <v>185</v>
      </c>
      <c r="C71" s="137" t="s">
        <v>186</v>
      </c>
      <c r="D71" s="131" t="s">
        <v>102</v>
      </c>
      <c r="E71" s="104" t="s">
        <v>14</v>
      </c>
      <c r="F71" s="105" t="s">
        <v>10</v>
      </c>
      <c r="G71" s="105" t="s">
        <v>11</v>
      </c>
      <c r="H71" s="118" t="s">
        <v>819</v>
      </c>
      <c r="I71" s="119">
        <v>0.7</v>
      </c>
      <c r="J71" s="109">
        <v>1968000</v>
      </c>
      <c r="K71" s="109">
        <f t="shared" si="0"/>
        <v>1377600</v>
      </c>
      <c r="L71" s="109">
        <f t="shared" si="1"/>
        <v>1377600</v>
      </c>
      <c r="M71" s="103"/>
    </row>
    <row r="72" spans="1:13" ht="30" x14ac:dyDescent="0.25">
      <c r="A72" s="103">
        <v>63</v>
      </c>
      <c r="B72" s="104" t="s">
        <v>187</v>
      </c>
      <c r="C72" s="137" t="s">
        <v>188</v>
      </c>
      <c r="D72" s="131" t="s">
        <v>189</v>
      </c>
      <c r="E72" s="104" t="s">
        <v>14</v>
      </c>
      <c r="F72" s="105" t="s">
        <v>10</v>
      </c>
      <c r="G72" s="105" t="s">
        <v>11</v>
      </c>
      <c r="H72" s="118" t="s">
        <v>819</v>
      </c>
      <c r="I72" s="119">
        <v>0.7</v>
      </c>
      <c r="J72" s="109">
        <v>1968000</v>
      </c>
      <c r="K72" s="109">
        <f t="shared" si="0"/>
        <v>1377600</v>
      </c>
      <c r="L72" s="109">
        <f t="shared" si="1"/>
        <v>1377600</v>
      </c>
      <c r="M72" s="103"/>
    </row>
    <row r="73" spans="1:13" ht="30" x14ac:dyDescent="0.25">
      <c r="A73" s="103">
        <v>64</v>
      </c>
      <c r="B73" s="104" t="s">
        <v>190</v>
      </c>
      <c r="C73" s="137" t="s">
        <v>191</v>
      </c>
      <c r="D73" s="131" t="s">
        <v>192</v>
      </c>
      <c r="E73" s="104" t="s">
        <v>14</v>
      </c>
      <c r="F73" s="105" t="s">
        <v>10</v>
      </c>
      <c r="G73" s="105" t="s">
        <v>11</v>
      </c>
      <c r="H73" s="118" t="s">
        <v>819</v>
      </c>
      <c r="I73" s="119">
        <v>0.7</v>
      </c>
      <c r="J73" s="109">
        <v>1968000</v>
      </c>
      <c r="K73" s="109">
        <f t="shared" si="0"/>
        <v>1377600</v>
      </c>
      <c r="L73" s="109">
        <f t="shared" si="1"/>
        <v>1377600</v>
      </c>
      <c r="M73" s="103"/>
    </row>
    <row r="74" spans="1:13" ht="30" x14ac:dyDescent="0.25">
      <c r="A74" s="103">
        <v>65</v>
      </c>
      <c r="B74" s="104" t="s">
        <v>193</v>
      </c>
      <c r="C74" s="137" t="s">
        <v>194</v>
      </c>
      <c r="D74" s="131" t="s">
        <v>195</v>
      </c>
      <c r="E74" s="104" t="s">
        <v>14</v>
      </c>
      <c r="F74" s="105" t="s">
        <v>10</v>
      </c>
      <c r="G74" s="105" t="s">
        <v>11</v>
      </c>
      <c r="H74" s="118" t="s">
        <v>819</v>
      </c>
      <c r="I74" s="119">
        <v>0.7</v>
      </c>
      <c r="J74" s="109">
        <v>1968000</v>
      </c>
      <c r="K74" s="109">
        <f t="shared" si="0"/>
        <v>1377600</v>
      </c>
      <c r="L74" s="109">
        <f t="shared" si="1"/>
        <v>1377600</v>
      </c>
      <c r="M74" s="103"/>
    </row>
    <row r="75" spans="1:13" ht="30" x14ac:dyDescent="0.25">
      <c r="A75" s="103">
        <v>66</v>
      </c>
      <c r="B75" s="104" t="s">
        <v>196</v>
      </c>
      <c r="C75" s="137" t="s">
        <v>106</v>
      </c>
      <c r="D75" s="131" t="s">
        <v>107</v>
      </c>
      <c r="E75" s="104" t="s">
        <v>14</v>
      </c>
      <c r="F75" s="105" t="s">
        <v>10</v>
      </c>
      <c r="G75" s="105" t="s">
        <v>11</v>
      </c>
      <c r="H75" s="118" t="s">
        <v>819</v>
      </c>
      <c r="I75" s="119">
        <v>0.7</v>
      </c>
      <c r="J75" s="109">
        <v>1968000</v>
      </c>
      <c r="K75" s="109">
        <f t="shared" ref="K75:K138" si="2">J75*I75</f>
        <v>1377600</v>
      </c>
      <c r="L75" s="109">
        <f t="shared" ref="L75:L138" si="3">I75*J75</f>
        <v>1377600</v>
      </c>
      <c r="M75" s="103"/>
    </row>
    <row r="76" spans="1:13" ht="30" x14ac:dyDescent="0.25">
      <c r="A76" s="103">
        <v>67</v>
      </c>
      <c r="B76" s="104" t="s">
        <v>197</v>
      </c>
      <c r="C76" s="137" t="s">
        <v>198</v>
      </c>
      <c r="D76" s="131" t="s">
        <v>199</v>
      </c>
      <c r="E76" s="104" t="s">
        <v>14</v>
      </c>
      <c r="F76" s="105" t="s">
        <v>10</v>
      </c>
      <c r="G76" s="105" t="s">
        <v>11</v>
      </c>
      <c r="H76" s="118" t="s">
        <v>819</v>
      </c>
      <c r="I76" s="119">
        <v>0.7</v>
      </c>
      <c r="J76" s="109">
        <v>1968000</v>
      </c>
      <c r="K76" s="109">
        <f t="shared" si="2"/>
        <v>1377600</v>
      </c>
      <c r="L76" s="109">
        <f t="shared" si="3"/>
        <v>1377600</v>
      </c>
      <c r="M76" s="103"/>
    </row>
    <row r="77" spans="1:13" ht="30" x14ac:dyDescent="0.25">
      <c r="A77" s="103">
        <v>68</v>
      </c>
      <c r="B77" s="104" t="s">
        <v>200</v>
      </c>
      <c r="C77" s="137" t="s">
        <v>201</v>
      </c>
      <c r="D77" s="131" t="s">
        <v>202</v>
      </c>
      <c r="E77" s="104" t="s">
        <v>14</v>
      </c>
      <c r="F77" s="105" t="s">
        <v>10</v>
      </c>
      <c r="G77" s="105" t="s">
        <v>11</v>
      </c>
      <c r="H77" s="118" t="s">
        <v>819</v>
      </c>
      <c r="I77" s="119">
        <v>0.7</v>
      </c>
      <c r="J77" s="109">
        <v>1968000</v>
      </c>
      <c r="K77" s="109">
        <f t="shared" si="2"/>
        <v>1377600</v>
      </c>
      <c r="L77" s="109">
        <f t="shared" si="3"/>
        <v>1377600</v>
      </c>
      <c r="M77" s="103"/>
    </row>
    <row r="78" spans="1:13" ht="30" x14ac:dyDescent="0.25">
      <c r="A78" s="103">
        <v>69</v>
      </c>
      <c r="B78" s="104" t="s">
        <v>203</v>
      </c>
      <c r="C78" s="137" t="s">
        <v>204</v>
      </c>
      <c r="D78" s="131" t="s">
        <v>202</v>
      </c>
      <c r="E78" s="104" t="s">
        <v>14</v>
      </c>
      <c r="F78" s="105" t="s">
        <v>10</v>
      </c>
      <c r="G78" s="105" t="s">
        <v>11</v>
      </c>
      <c r="H78" s="118" t="s">
        <v>819</v>
      </c>
      <c r="I78" s="119">
        <v>0.7</v>
      </c>
      <c r="J78" s="109">
        <v>1968000</v>
      </c>
      <c r="K78" s="109">
        <f t="shared" si="2"/>
        <v>1377600</v>
      </c>
      <c r="L78" s="109">
        <f t="shared" si="3"/>
        <v>1377600</v>
      </c>
      <c r="M78" s="103"/>
    </row>
    <row r="79" spans="1:13" ht="30" x14ac:dyDescent="0.25">
      <c r="A79" s="103">
        <v>70</v>
      </c>
      <c r="B79" s="104" t="s">
        <v>205</v>
      </c>
      <c r="C79" s="137" t="s">
        <v>206</v>
      </c>
      <c r="D79" s="131" t="s">
        <v>207</v>
      </c>
      <c r="E79" s="104" t="s">
        <v>14</v>
      </c>
      <c r="F79" s="105" t="s">
        <v>10</v>
      </c>
      <c r="G79" s="105" t="s">
        <v>11</v>
      </c>
      <c r="H79" s="118" t="s">
        <v>819</v>
      </c>
      <c r="I79" s="119">
        <v>0.7</v>
      </c>
      <c r="J79" s="109">
        <v>1968000</v>
      </c>
      <c r="K79" s="109">
        <f t="shared" si="2"/>
        <v>1377600</v>
      </c>
      <c r="L79" s="109">
        <f t="shared" si="3"/>
        <v>1377600</v>
      </c>
      <c r="M79" s="103"/>
    </row>
    <row r="80" spans="1:13" ht="30" x14ac:dyDescent="0.25">
      <c r="A80" s="103">
        <v>71</v>
      </c>
      <c r="B80" s="104" t="s">
        <v>208</v>
      </c>
      <c r="C80" s="137" t="s">
        <v>209</v>
      </c>
      <c r="D80" s="131" t="s">
        <v>124</v>
      </c>
      <c r="E80" s="104" t="s">
        <v>14</v>
      </c>
      <c r="F80" s="105" t="s">
        <v>10</v>
      </c>
      <c r="G80" s="105" t="s">
        <v>11</v>
      </c>
      <c r="H80" s="118" t="s">
        <v>819</v>
      </c>
      <c r="I80" s="119">
        <v>0.7</v>
      </c>
      <c r="J80" s="109">
        <v>1968000</v>
      </c>
      <c r="K80" s="109">
        <f t="shared" si="2"/>
        <v>1377600</v>
      </c>
      <c r="L80" s="109">
        <f t="shared" si="3"/>
        <v>1377600</v>
      </c>
      <c r="M80" s="103"/>
    </row>
    <row r="81" spans="1:13" ht="30" x14ac:dyDescent="0.25">
      <c r="A81" s="103">
        <v>72</v>
      </c>
      <c r="B81" s="104" t="s">
        <v>210</v>
      </c>
      <c r="C81" s="137" t="s">
        <v>211</v>
      </c>
      <c r="D81" s="131" t="s">
        <v>124</v>
      </c>
      <c r="E81" s="104" t="s">
        <v>14</v>
      </c>
      <c r="F81" s="105" t="s">
        <v>10</v>
      </c>
      <c r="G81" s="105" t="s">
        <v>11</v>
      </c>
      <c r="H81" s="118" t="s">
        <v>819</v>
      </c>
      <c r="I81" s="119">
        <v>0.7</v>
      </c>
      <c r="J81" s="109">
        <v>1968000</v>
      </c>
      <c r="K81" s="109">
        <f t="shared" si="2"/>
        <v>1377600</v>
      </c>
      <c r="L81" s="109">
        <f t="shared" si="3"/>
        <v>1377600</v>
      </c>
      <c r="M81" s="103"/>
    </row>
    <row r="82" spans="1:13" ht="30" x14ac:dyDescent="0.25">
      <c r="A82" s="103">
        <v>73</v>
      </c>
      <c r="B82" s="104" t="s">
        <v>212</v>
      </c>
      <c r="C82" s="137" t="s">
        <v>213</v>
      </c>
      <c r="D82" s="131" t="s">
        <v>129</v>
      </c>
      <c r="E82" s="104" t="s">
        <v>14</v>
      </c>
      <c r="F82" s="105" t="s">
        <v>10</v>
      </c>
      <c r="G82" s="105" t="s">
        <v>11</v>
      </c>
      <c r="H82" s="118" t="s">
        <v>819</v>
      </c>
      <c r="I82" s="119">
        <v>0.7</v>
      </c>
      <c r="J82" s="109">
        <v>1968000</v>
      </c>
      <c r="K82" s="109">
        <f t="shared" si="2"/>
        <v>1377600</v>
      </c>
      <c r="L82" s="109">
        <f t="shared" si="3"/>
        <v>1377600</v>
      </c>
      <c r="M82" s="103"/>
    </row>
    <row r="83" spans="1:13" ht="30" x14ac:dyDescent="0.25">
      <c r="A83" s="110">
        <v>74</v>
      </c>
      <c r="B83" s="111" t="s">
        <v>214</v>
      </c>
      <c r="C83" s="141" t="s">
        <v>215</v>
      </c>
      <c r="D83" s="135" t="s">
        <v>39</v>
      </c>
      <c r="E83" s="111" t="s">
        <v>14</v>
      </c>
      <c r="F83" s="112" t="s">
        <v>10</v>
      </c>
      <c r="G83" s="112" t="s">
        <v>11</v>
      </c>
      <c r="H83" s="123" t="s">
        <v>819</v>
      </c>
      <c r="I83" s="127">
        <v>0.7</v>
      </c>
      <c r="J83" s="114">
        <v>1968000</v>
      </c>
      <c r="K83" s="114">
        <f t="shared" si="2"/>
        <v>1377600</v>
      </c>
      <c r="L83" s="114">
        <f t="shared" si="3"/>
        <v>1377600</v>
      </c>
      <c r="M83" s="110"/>
    </row>
    <row r="84" spans="1:13" s="19" customFormat="1" ht="30" x14ac:dyDescent="0.25">
      <c r="A84" s="143">
        <v>75</v>
      </c>
      <c r="B84" s="144" t="s">
        <v>282</v>
      </c>
      <c r="C84" s="145" t="s">
        <v>283</v>
      </c>
      <c r="D84" s="146" t="s">
        <v>284</v>
      </c>
      <c r="E84" s="144" t="s">
        <v>285</v>
      </c>
      <c r="F84" s="147" t="s">
        <v>10</v>
      </c>
      <c r="G84" s="147" t="s">
        <v>11</v>
      </c>
      <c r="H84" s="148" t="s">
        <v>819</v>
      </c>
      <c r="I84" s="149">
        <v>0.7</v>
      </c>
      <c r="J84" s="150">
        <v>5440000</v>
      </c>
      <c r="K84" s="150">
        <f t="shared" si="2"/>
        <v>3807999.9999999995</v>
      </c>
      <c r="L84" s="150">
        <f t="shared" si="3"/>
        <v>3807999.9999999995</v>
      </c>
      <c r="M84" s="143"/>
    </row>
    <row r="85" spans="1:13" ht="30" x14ac:dyDescent="0.25">
      <c r="A85" s="103">
        <v>76</v>
      </c>
      <c r="B85" s="104" t="s">
        <v>286</v>
      </c>
      <c r="C85" s="137" t="s">
        <v>287</v>
      </c>
      <c r="D85" s="131" t="s">
        <v>288</v>
      </c>
      <c r="E85" s="104" t="s">
        <v>285</v>
      </c>
      <c r="F85" s="105" t="s">
        <v>10</v>
      </c>
      <c r="G85" s="105" t="s">
        <v>11</v>
      </c>
      <c r="H85" s="118" t="s">
        <v>819</v>
      </c>
      <c r="I85" s="119">
        <v>0.7</v>
      </c>
      <c r="J85" s="109">
        <v>5440000</v>
      </c>
      <c r="K85" s="109">
        <f t="shared" si="2"/>
        <v>3807999.9999999995</v>
      </c>
      <c r="L85" s="109">
        <f t="shared" si="3"/>
        <v>3807999.9999999995</v>
      </c>
      <c r="M85" s="103"/>
    </row>
    <row r="86" spans="1:13" ht="30" x14ac:dyDescent="0.25">
      <c r="A86" s="103">
        <v>77</v>
      </c>
      <c r="B86" s="104" t="s">
        <v>289</v>
      </c>
      <c r="C86" s="137" t="s">
        <v>290</v>
      </c>
      <c r="D86" s="131" t="s">
        <v>288</v>
      </c>
      <c r="E86" s="104" t="s">
        <v>285</v>
      </c>
      <c r="F86" s="105" t="s">
        <v>10</v>
      </c>
      <c r="G86" s="105" t="s">
        <v>11</v>
      </c>
      <c r="H86" s="118" t="s">
        <v>819</v>
      </c>
      <c r="I86" s="119">
        <v>0.7</v>
      </c>
      <c r="J86" s="109">
        <v>5440000</v>
      </c>
      <c r="K86" s="109">
        <f t="shared" si="2"/>
        <v>3807999.9999999995</v>
      </c>
      <c r="L86" s="109">
        <f t="shared" si="3"/>
        <v>3807999.9999999995</v>
      </c>
      <c r="M86" s="103"/>
    </row>
    <row r="87" spans="1:13" ht="30" x14ac:dyDescent="0.25">
      <c r="A87" s="103">
        <v>78</v>
      </c>
      <c r="B87" s="104" t="s">
        <v>291</v>
      </c>
      <c r="C87" s="137" t="s">
        <v>292</v>
      </c>
      <c r="D87" s="131" t="s">
        <v>24</v>
      </c>
      <c r="E87" s="104" t="s">
        <v>285</v>
      </c>
      <c r="F87" s="105" t="s">
        <v>10</v>
      </c>
      <c r="G87" s="105" t="s">
        <v>11</v>
      </c>
      <c r="H87" s="118" t="s">
        <v>819</v>
      </c>
      <c r="I87" s="119">
        <v>0.7</v>
      </c>
      <c r="J87" s="109">
        <v>5440000</v>
      </c>
      <c r="K87" s="109">
        <f t="shared" si="2"/>
        <v>3807999.9999999995</v>
      </c>
      <c r="L87" s="109">
        <f t="shared" si="3"/>
        <v>3807999.9999999995</v>
      </c>
      <c r="M87" s="103"/>
    </row>
    <row r="88" spans="1:13" ht="30" x14ac:dyDescent="0.25">
      <c r="A88" s="103">
        <v>79</v>
      </c>
      <c r="B88" s="104" t="s">
        <v>293</v>
      </c>
      <c r="C88" s="137" t="s">
        <v>294</v>
      </c>
      <c r="D88" s="131" t="s">
        <v>24</v>
      </c>
      <c r="E88" s="104" t="s">
        <v>285</v>
      </c>
      <c r="F88" s="105" t="s">
        <v>10</v>
      </c>
      <c r="G88" s="105" t="s">
        <v>11</v>
      </c>
      <c r="H88" s="118" t="s">
        <v>819</v>
      </c>
      <c r="I88" s="119">
        <v>0.7</v>
      </c>
      <c r="J88" s="109">
        <v>5440000</v>
      </c>
      <c r="K88" s="109">
        <f t="shared" si="2"/>
        <v>3807999.9999999995</v>
      </c>
      <c r="L88" s="109">
        <f t="shared" si="3"/>
        <v>3807999.9999999995</v>
      </c>
      <c r="M88" s="103"/>
    </row>
    <row r="89" spans="1:13" ht="30" x14ac:dyDescent="0.25">
      <c r="A89" s="103">
        <v>80</v>
      </c>
      <c r="B89" s="104" t="s">
        <v>295</v>
      </c>
      <c r="C89" s="137" t="s">
        <v>183</v>
      </c>
      <c r="D89" s="131" t="s">
        <v>296</v>
      </c>
      <c r="E89" s="104" t="s">
        <v>285</v>
      </c>
      <c r="F89" s="105" t="s">
        <v>10</v>
      </c>
      <c r="G89" s="105" t="s">
        <v>11</v>
      </c>
      <c r="H89" s="118" t="s">
        <v>819</v>
      </c>
      <c r="I89" s="119">
        <v>0.7</v>
      </c>
      <c r="J89" s="109">
        <v>5440000</v>
      </c>
      <c r="K89" s="109">
        <f t="shared" si="2"/>
        <v>3807999.9999999995</v>
      </c>
      <c r="L89" s="109">
        <f t="shared" si="3"/>
        <v>3807999.9999999995</v>
      </c>
      <c r="M89" s="103"/>
    </row>
    <row r="90" spans="1:13" ht="30" x14ac:dyDescent="0.25">
      <c r="A90" s="103">
        <v>81</v>
      </c>
      <c r="B90" s="104" t="s">
        <v>297</v>
      </c>
      <c r="C90" s="137" t="s">
        <v>298</v>
      </c>
      <c r="D90" s="131" t="s">
        <v>299</v>
      </c>
      <c r="E90" s="104" t="s">
        <v>285</v>
      </c>
      <c r="F90" s="105" t="s">
        <v>10</v>
      </c>
      <c r="G90" s="105" t="s">
        <v>11</v>
      </c>
      <c r="H90" s="118" t="s">
        <v>819</v>
      </c>
      <c r="I90" s="119">
        <v>0.7</v>
      </c>
      <c r="J90" s="109">
        <v>5440000</v>
      </c>
      <c r="K90" s="109">
        <f t="shared" si="2"/>
        <v>3807999.9999999995</v>
      </c>
      <c r="L90" s="109">
        <f t="shared" si="3"/>
        <v>3807999.9999999995</v>
      </c>
      <c r="M90" s="103"/>
    </row>
    <row r="91" spans="1:13" ht="30" x14ac:dyDescent="0.25">
      <c r="A91" s="103">
        <v>82</v>
      </c>
      <c r="B91" s="104" t="s">
        <v>790</v>
      </c>
      <c r="C91" s="137" t="s">
        <v>348</v>
      </c>
      <c r="D91" s="131" t="s">
        <v>83</v>
      </c>
      <c r="E91" s="104" t="s">
        <v>285</v>
      </c>
      <c r="F91" s="105" t="s">
        <v>10</v>
      </c>
      <c r="G91" s="105" t="s">
        <v>11</v>
      </c>
      <c r="H91" s="118" t="s">
        <v>819</v>
      </c>
      <c r="I91" s="119">
        <v>0.7</v>
      </c>
      <c r="J91" s="109">
        <v>5440000</v>
      </c>
      <c r="K91" s="109">
        <f t="shared" si="2"/>
        <v>3807999.9999999995</v>
      </c>
      <c r="L91" s="109">
        <f t="shared" si="3"/>
        <v>3807999.9999999995</v>
      </c>
      <c r="M91" s="103"/>
    </row>
    <row r="92" spans="1:13" ht="30" x14ac:dyDescent="0.25">
      <c r="A92" s="103">
        <v>83</v>
      </c>
      <c r="B92" s="104" t="s">
        <v>300</v>
      </c>
      <c r="C92" s="137" t="s">
        <v>301</v>
      </c>
      <c r="D92" s="131" t="s">
        <v>83</v>
      </c>
      <c r="E92" s="104" t="s">
        <v>285</v>
      </c>
      <c r="F92" s="105" t="s">
        <v>10</v>
      </c>
      <c r="G92" s="105" t="s">
        <v>11</v>
      </c>
      <c r="H92" s="118" t="s">
        <v>819</v>
      </c>
      <c r="I92" s="119">
        <v>0.7</v>
      </c>
      <c r="J92" s="109">
        <v>5440000</v>
      </c>
      <c r="K92" s="109">
        <f t="shared" si="2"/>
        <v>3807999.9999999995</v>
      </c>
      <c r="L92" s="109">
        <f t="shared" si="3"/>
        <v>3807999.9999999995</v>
      </c>
      <c r="M92" s="103"/>
    </row>
    <row r="93" spans="1:13" ht="30" x14ac:dyDescent="0.25">
      <c r="A93" s="103">
        <v>84</v>
      </c>
      <c r="B93" s="104" t="s">
        <v>302</v>
      </c>
      <c r="C93" s="137" t="s">
        <v>303</v>
      </c>
      <c r="D93" s="131" t="s">
        <v>178</v>
      </c>
      <c r="E93" s="104" t="s">
        <v>285</v>
      </c>
      <c r="F93" s="105" t="s">
        <v>10</v>
      </c>
      <c r="G93" s="105" t="s">
        <v>11</v>
      </c>
      <c r="H93" s="118" t="s">
        <v>819</v>
      </c>
      <c r="I93" s="119">
        <v>0.7</v>
      </c>
      <c r="J93" s="109">
        <v>5440000</v>
      </c>
      <c r="K93" s="109">
        <f t="shared" si="2"/>
        <v>3807999.9999999995</v>
      </c>
      <c r="L93" s="109">
        <f t="shared" si="3"/>
        <v>3807999.9999999995</v>
      </c>
      <c r="M93" s="103"/>
    </row>
    <row r="94" spans="1:13" ht="30" x14ac:dyDescent="0.25">
      <c r="A94" s="103">
        <v>85</v>
      </c>
      <c r="B94" s="104" t="s">
        <v>304</v>
      </c>
      <c r="C94" s="137" t="s">
        <v>305</v>
      </c>
      <c r="D94" s="131" t="s">
        <v>30</v>
      </c>
      <c r="E94" s="104" t="s">
        <v>285</v>
      </c>
      <c r="F94" s="105" t="s">
        <v>10</v>
      </c>
      <c r="G94" s="105" t="s">
        <v>11</v>
      </c>
      <c r="H94" s="118" t="s">
        <v>819</v>
      </c>
      <c r="I94" s="119">
        <v>0.7</v>
      </c>
      <c r="J94" s="109">
        <v>5440000</v>
      </c>
      <c r="K94" s="109">
        <f t="shared" si="2"/>
        <v>3807999.9999999995</v>
      </c>
      <c r="L94" s="109">
        <f t="shared" si="3"/>
        <v>3807999.9999999995</v>
      </c>
      <c r="M94" s="103"/>
    </row>
    <row r="95" spans="1:13" ht="30" x14ac:dyDescent="0.25">
      <c r="A95" s="103">
        <v>86</v>
      </c>
      <c r="B95" s="104" t="s">
        <v>306</v>
      </c>
      <c r="C95" s="137" t="s">
        <v>307</v>
      </c>
      <c r="D95" s="131" t="s">
        <v>146</v>
      </c>
      <c r="E95" s="104" t="s">
        <v>285</v>
      </c>
      <c r="F95" s="105" t="s">
        <v>10</v>
      </c>
      <c r="G95" s="105" t="s">
        <v>11</v>
      </c>
      <c r="H95" s="118" t="s">
        <v>819</v>
      </c>
      <c r="I95" s="119">
        <v>0.7</v>
      </c>
      <c r="J95" s="109">
        <v>5440000</v>
      </c>
      <c r="K95" s="109">
        <f t="shared" si="2"/>
        <v>3807999.9999999995</v>
      </c>
      <c r="L95" s="109">
        <f t="shared" si="3"/>
        <v>3807999.9999999995</v>
      </c>
      <c r="M95" s="103"/>
    </row>
    <row r="96" spans="1:13" ht="30" x14ac:dyDescent="0.25">
      <c r="A96" s="103">
        <v>87</v>
      </c>
      <c r="B96" s="104" t="s">
        <v>308</v>
      </c>
      <c r="C96" s="137" t="s">
        <v>309</v>
      </c>
      <c r="D96" s="131" t="s">
        <v>310</v>
      </c>
      <c r="E96" s="104" t="s">
        <v>285</v>
      </c>
      <c r="F96" s="105" t="s">
        <v>10</v>
      </c>
      <c r="G96" s="105" t="s">
        <v>11</v>
      </c>
      <c r="H96" s="118" t="s">
        <v>819</v>
      </c>
      <c r="I96" s="119">
        <v>0.7</v>
      </c>
      <c r="J96" s="109">
        <v>5440000</v>
      </c>
      <c r="K96" s="109">
        <f t="shared" si="2"/>
        <v>3807999.9999999995</v>
      </c>
      <c r="L96" s="109">
        <f t="shared" si="3"/>
        <v>3807999.9999999995</v>
      </c>
      <c r="M96" s="103"/>
    </row>
    <row r="97" spans="1:13" ht="30" x14ac:dyDescent="0.25">
      <c r="A97" s="103">
        <v>88</v>
      </c>
      <c r="B97" s="104" t="s">
        <v>311</v>
      </c>
      <c r="C97" s="137" t="s">
        <v>312</v>
      </c>
      <c r="D97" s="131" t="s">
        <v>87</v>
      </c>
      <c r="E97" s="104" t="s">
        <v>285</v>
      </c>
      <c r="F97" s="105" t="s">
        <v>10</v>
      </c>
      <c r="G97" s="105" t="s">
        <v>11</v>
      </c>
      <c r="H97" s="118" t="s">
        <v>819</v>
      </c>
      <c r="I97" s="119">
        <v>0.7</v>
      </c>
      <c r="J97" s="109">
        <v>5440000</v>
      </c>
      <c r="K97" s="109">
        <f t="shared" si="2"/>
        <v>3807999.9999999995</v>
      </c>
      <c r="L97" s="109">
        <f t="shared" si="3"/>
        <v>3807999.9999999995</v>
      </c>
      <c r="M97" s="103"/>
    </row>
    <row r="98" spans="1:13" ht="30" x14ac:dyDescent="0.25">
      <c r="A98" s="103">
        <v>89</v>
      </c>
      <c r="B98" s="121" t="s">
        <v>313</v>
      </c>
      <c r="C98" s="140" t="s">
        <v>314</v>
      </c>
      <c r="D98" s="134" t="s">
        <v>87</v>
      </c>
      <c r="E98" s="121" t="s">
        <v>285</v>
      </c>
      <c r="F98" s="122" t="s">
        <v>10</v>
      </c>
      <c r="G98" s="122" t="s">
        <v>11</v>
      </c>
      <c r="H98" s="118" t="s">
        <v>819</v>
      </c>
      <c r="I98" s="107">
        <v>0.7</v>
      </c>
      <c r="J98" s="109">
        <v>5440000</v>
      </c>
      <c r="K98" s="109">
        <f t="shared" si="2"/>
        <v>3807999.9999999995</v>
      </c>
      <c r="L98" s="109">
        <f t="shared" si="3"/>
        <v>3807999.9999999995</v>
      </c>
      <c r="M98" s="103"/>
    </row>
    <row r="99" spans="1:13" s="19" customFormat="1" ht="30" x14ac:dyDescent="0.25">
      <c r="A99" s="103">
        <v>90</v>
      </c>
      <c r="B99" s="104" t="s">
        <v>315</v>
      </c>
      <c r="C99" s="137" t="s">
        <v>316</v>
      </c>
      <c r="D99" s="131" t="s">
        <v>87</v>
      </c>
      <c r="E99" s="104" t="s">
        <v>285</v>
      </c>
      <c r="F99" s="105" t="s">
        <v>10</v>
      </c>
      <c r="G99" s="105" t="s">
        <v>11</v>
      </c>
      <c r="H99" s="118" t="s">
        <v>819</v>
      </c>
      <c r="I99" s="107">
        <v>0.7</v>
      </c>
      <c r="J99" s="109">
        <v>5440000</v>
      </c>
      <c r="K99" s="109">
        <f t="shared" si="2"/>
        <v>3807999.9999999995</v>
      </c>
      <c r="L99" s="109">
        <f t="shared" si="3"/>
        <v>3807999.9999999995</v>
      </c>
      <c r="M99" s="103"/>
    </row>
    <row r="100" spans="1:13" ht="30" x14ac:dyDescent="0.25">
      <c r="A100" s="103">
        <v>91</v>
      </c>
      <c r="B100" s="104" t="s">
        <v>317</v>
      </c>
      <c r="C100" s="137" t="s">
        <v>318</v>
      </c>
      <c r="D100" s="131" t="s">
        <v>319</v>
      </c>
      <c r="E100" s="104" t="s">
        <v>285</v>
      </c>
      <c r="F100" s="105" t="s">
        <v>10</v>
      </c>
      <c r="G100" s="105" t="s">
        <v>11</v>
      </c>
      <c r="H100" s="118" t="s">
        <v>819</v>
      </c>
      <c r="I100" s="107">
        <v>0.7</v>
      </c>
      <c r="J100" s="109">
        <v>5440000</v>
      </c>
      <c r="K100" s="109">
        <f t="shared" si="2"/>
        <v>3807999.9999999995</v>
      </c>
      <c r="L100" s="109">
        <f t="shared" si="3"/>
        <v>3807999.9999999995</v>
      </c>
      <c r="M100" s="103"/>
    </row>
    <row r="101" spans="1:13" ht="30" x14ac:dyDescent="0.25">
      <c r="A101" s="143">
        <v>92</v>
      </c>
      <c r="B101" s="144" t="s">
        <v>320</v>
      </c>
      <c r="C101" s="145" t="s">
        <v>321</v>
      </c>
      <c r="D101" s="146" t="s">
        <v>322</v>
      </c>
      <c r="E101" s="144" t="s">
        <v>285</v>
      </c>
      <c r="F101" s="147" t="s">
        <v>10</v>
      </c>
      <c r="G101" s="147" t="s">
        <v>11</v>
      </c>
      <c r="H101" s="148" t="s">
        <v>819</v>
      </c>
      <c r="I101" s="119">
        <v>0.7</v>
      </c>
      <c r="J101" s="109">
        <v>5440000</v>
      </c>
      <c r="K101" s="109">
        <f t="shared" si="2"/>
        <v>3807999.9999999995</v>
      </c>
      <c r="L101" s="109">
        <f t="shared" si="3"/>
        <v>3807999.9999999995</v>
      </c>
      <c r="M101" s="103"/>
    </row>
    <row r="102" spans="1:13" ht="30" x14ac:dyDescent="0.25">
      <c r="A102" s="103">
        <v>93</v>
      </c>
      <c r="B102" s="104" t="s">
        <v>323</v>
      </c>
      <c r="C102" s="137" t="s">
        <v>321</v>
      </c>
      <c r="D102" s="131" t="s">
        <v>324</v>
      </c>
      <c r="E102" s="104" t="s">
        <v>285</v>
      </c>
      <c r="F102" s="105" t="s">
        <v>10</v>
      </c>
      <c r="G102" s="105" t="s">
        <v>11</v>
      </c>
      <c r="H102" s="118" t="s">
        <v>819</v>
      </c>
      <c r="I102" s="119">
        <v>0.7</v>
      </c>
      <c r="J102" s="109">
        <v>5440000</v>
      </c>
      <c r="K102" s="109">
        <f t="shared" si="2"/>
        <v>3807999.9999999995</v>
      </c>
      <c r="L102" s="109">
        <f t="shared" si="3"/>
        <v>3807999.9999999995</v>
      </c>
      <c r="M102" s="103"/>
    </row>
    <row r="103" spans="1:13" ht="30" x14ac:dyDescent="0.25">
      <c r="A103" s="103">
        <v>94</v>
      </c>
      <c r="B103" s="104" t="s">
        <v>325</v>
      </c>
      <c r="C103" s="137" t="s">
        <v>326</v>
      </c>
      <c r="D103" s="131" t="s">
        <v>32</v>
      </c>
      <c r="E103" s="104" t="s">
        <v>285</v>
      </c>
      <c r="F103" s="105" t="s">
        <v>10</v>
      </c>
      <c r="G103" s="105" t="s">
        <v>11</v>
      </c>
      <c r="H103" s="118" t="s">
        <v>819</v>
      </c>
      <c r="I103" s="119">
        <v>0.7</v>
      </c>
      <c r="J103" s="109">
        <v>5440000</v>
      </c>
      <c r="K103" s="109">
        <f t="shared" si="2"/>
        <v>3807999.9999999995</v>
      </c>
      <c r="L103" s="109">
        <f t="shared" si="3"/>
        <v>3807999.9999999995</v>
      </c>
      <c r="M103" s="103"/>
    </row>
    <row r="104" spans="1:13" ht="30" x14ac:dyDescent="0.25">
      <c r="A104" s="103">
        <v>95</v>
      </c>
      <c r="B104" s="104" t="s">
        <v>327</v>
      </c>
      <c r="C104" s="137" t="s">
        <v>213</v>
      </c>
      <c r="D104" s="131" t="s">
        <v>99</v>
      </c>
      <c r="E104" s="104" t="s">
        <v>285</v>
      </c>
      <c r="F104" s="105" t="s">
        <v>10</v>
      </c>
      <c r="G104" s="105" t="s">
        <v>11</v>
      </c>
      <c r="H104" s="118" t="s">
        <v>819</v>
      </c>
      <c r="I104" s="119">
        <v>0.7</v>
      </c>
      <c r="J104" s="109">
        <v>5440000</v>
      </c>
      <c r="K104" s="109">
        <f t="shared" si="2"/>
        <v>3807999.9999999995</v>
      </c>
      <c r="L104" s="109">
        <f t="shared" si="3"/>
        <v>3807999.9999999995</v>
      </c>
      <c r="M104" s="103"/>
    </row>
    <row r="105" spans="1:13" ht="30" x14ac:dyDescent="0.25">
      <c r="A105" s="103">
        <v>96</v>
      </c>
      <c r="B105" s="104" t="s">
        <v>328</v>
      </c>
      <c r="C105" s="137" t="s">
        <v>329</v>
      </c>
      <c r="D105" s="131" t="s">
        <v>99</v>
      </c>
      <c r="E105" s="104" t="s">
        <v>285</v>
      </c>
      <c r="F105" s="105" t="s">
        <v>10</v>
      </c>
      <c r="G105" s="105" t="s">
        <v>11</v>
      </c>
      <c r="H105" s="118" t="s">
        <v>819</v>
      </c>
      <c r="I105" s="119">
        <v>0.7</v>
      </c>
      <c r="J105" s="109">
        <v>5440000</v>
      </c>
      <c r="K105" s="109">
        <f t="shared" si="2"/>
        <v>3807999.9999999995</v>
      </c>
      <c r="L105" s="109">
        <f t="shared" si="3"/>
        <v>3807999.9999999995</v>
      </c>
      <c r="M105" s="103"/>
    </row>
    <row r="106" spans="1:13" ht="30" x14ac:dyDescent="0.25">
      <c r="A106" s="103">
        <v>97</v>
      </c>
      <c r="B106" s="120" t="s">
        <v>330</v>
      </c>
      <c r="C106" s="139" t="s">
        <v>331</v>
      </c>
      <c r="D106" s="133" t="s">
        <v>332</v>
      </c>
      <c r="E106" s="120" t="s">
        <v>285</v>
      </c>
      <c r="F106" s="105" t="s">
        <v>10</v>
      </c>
      <c r="G106" s="105" t="s">
        <v>11</v>
      </c>
      <c r="H106" s="118" t="s">
        <v>819</v>
      </c>
      <c r="I106" s="119">
        <v>0.7</v>
      </c>
      <c r="J106" s="109">
        <v>5440000</v>
      </c>
      <c r="K106" s="109">
        <f t="shared" si="2"/>
        <v>3807999.9999999995</v>
      </c>
      <c r="L106" s="109">
        <f t="shared" si="3"/>
        <v>3807999.9999999995</v>
      </c>
      <c r="M106" s="103"/>
    </row>
    <row r="107" spans="1:13" ht="30" x14ac:dyDescent="0.25">
      <c r="A107" s="103">
        <v>98</v>
      </c>
      <c r="B107" s="104" t="s">
        <v>333</v>
      </c>
      <c r="C107" s="137" t="s">
        <v>334</v>
      </c>
      <c r="D107" s="131" t="s">
        <v>335</v>
      </c>
      <c r="E107" s="104" t="s">
        <v>285</v>
      </c>
      <c r="F107" s="105" t="s">
        <v>10</v>
      </c>
      <c r="G107" s="105" t="s">
        <v>11</v>
      </c>
      <c r="H107" s="118" t="s">
        <v>819</v>
      </c>
      <c r="I107" s="119">
        <v>0.7</v>
      </c>
      <c r="J107" s="109">
        <v>5440000</v>
      </c>
      <c r="K107" s="109">
        <f t="shared" si="2"/>
        <v>3807999.9999999995</v>
      </c>
      <c r="L107" s="109">
        <f t="shared" si="3"/>
        <v>3807999.9999999995</v>
      </c>
      <c r="M107" s="103"/>
    </row>
    <row r="108" spans="1:13" ht="30" x14ac:dyDescent="0.25">
      <c r="A108" s="103">
        <v>99</v>
      </c>
      <c r="B108" s="104" t="s">
        <v>336</v>
      </c>
      <c r="C108" s="137" t="s">
        <v>337</v>
      </c>
      <c r="D108" s="131" t="s">
        <v>338</v>
      </c>
      <c r="E108" s="104" t="s">
        <v>285</v>
      </c>
      <c r="F108" s="105" t="s">
        <v>10</v>
      </c>
      <c r="G108" s="105" t="s">
        <v>11</v>
      </c>
      <c r="H108" s="118" t="s">
        <v>819</v>
      </c>
      <c r="I108" s="119">
        <v>0.7</v>
      </c>
      <c r="J108" s="109">
        <v>5440000</v>
      </c>
      <c r="K108" s="109">
        <f t="shared" si="2"/>
        <v>3807999.9999999995</v>
      </c>
      <c r="L108" s="109">
        <f t="shared" si="3"/>
        <v>3807999.9999999995</v>
      </c>
      <c r="M108" s="103"/>
    </row>
    <row r="109" spans="1:13" ht="30" x14ac:dyDescent="0.25">
      <c r="A109" s="103">
        <v>100</v>
      </c>
      <c r="B109" s="104" t="s">
        <v>339</v>
      </c>
      <c r="C109" s="137" t="s">
        <v>340</v>
      </c>
      <c r="D109" s="131" t="s">
        <v>148</v>
      </c>
      <c r="E109" s="104" t="s">
        <v>285</v>
      </c>
      <c r="F109" s="105" t="s">
        <v>10</v>
      </c>
      <c r="G109" s="105" t="s">
        <v>11</v>
      </c>
      <c r="H109" s="118" t="s">
        <v>819</v>
      </c>
      <c r="I109" s="119">
        <v>0.7</v>
      </c>
      <c r="J109" s="109">
        <v>5440000</v>
      </c>
      <c r="K109" s="109">
        <f t="shared" si="2"/>
        <v>3807999.9999999995</v>
      </c>
      <c r="L109" s="109">
        <f t="shared" si="3"/>
        <v>3807999.9999999995</v>
      </c>
      <c r="M109" s="103"/>
    </row>
    <row r="110" spans="1:13" ht="30" x14ac:dyDescent="0.25">
      <c r="A110" s="103">
        <v>101</v>
      </c>
      <c r="B110" s="104" t="s">
        <v>341</v>
      </c>
      <c r="C110" s="137" t="s">
        <v>342</v>
      </c>
      <c r="D110" s="131" t="s">
        <v>148</v>
      </c>
      <c r="E110" s="104" t="s">
        <v>285</v>
      </c>
      <c r="F110" s="105" t="s">
        <v>10</v>
      </c>
      <c r="G110" s="105" t="s">
        <v>11</v>
      </c>
      <c r="H110" s="118" t="s">
        <v>819</v>
      </c>
      <c r="I110" s="119">
        <v>0.7</v>
      </c>
      <c r="J110" s="109">
        <v>5440000</v>
      </c>
      <c r="K110" s="109">
        <f t="shared" si="2"/>
        <v>3807999.9999999995</v>
      </c>
      <c r="L110" s="109">
        <f t="shared" si="3"/>
        <v>3807999.9999999995</v>
      </c>
      <c r="M110" s="103"/>
    </row>
    <row r="111" spans="1:13" ht="30" x14ac:dyDescent="0.25">
      <c r="A111" s="103">
        <v>102</v>
      </c>
      <c r="B111" s="104" t="s">
        <v>343</v>
      </c>
      <c r="C111" s="137" t="s">
        <v>344</v>
      </c>
      <c r="D111" s="131" t="s">
        <v>113</v>
      </c>
      <c r="E111" s="104" t="s">
        <v>285</v>
      </c>
      <c r="F111" s="105" t="s">
        <v>10</v>
      </c>
      <c r="G111" s="105" t="s">
        <v>11</v>
      </c>
      <c r="H111" s="118" t="s">
        <v>819</v>
      </c>
      <c r="I111" s="119">
        <v>0.7</v>
      </c>
      <c r="J111" s="109">
        <v>5440000</v>
      </c>
      <c r="K111" s="109">
        <f t="shared" si="2"/>
        <v>3807999.9999999995</v>
      </c>
      <c r="L111" s="109">
        <f t="shared" si="3"/>
        <v>3807999.9999999995</v>
      </c>
      <c r="M111" s="103"/>
    </row>
    <row r="112" spans="1:13" ht="30" x14ac:dyDescent="0.25">
      <c r="A112" s="103">
        <v>103</v>
      </c>
      <c r="B112" s="104" t="s">
        <v>345</v>
      </c>
      <c r="C112" s="137" t="s">
        <v>344</v>
      </c>
      <c r="D112" s="131" t="s">
        <v>346</v>
      </c>
      <c r="E112" s="104" t="s">
        <v>285</v>
      </c>
      <c r="F112" s="105" t="s">
        <v>10</v>
      </c>
      <c r="G112" s="105" t="s">
        <v>11</v>
      </c>
      <c r="H112" s="118" t="s">
        <v>819</v>
      </c>
      <c r="I112" s="119">
        <v>0.7</v>
      </c>
      <c r="J112" s="109">
        <v>5440000</v>
      </c>
      <c r="K112" s="109">
        <f t="shared" si="2"/>
        <v>3807999.9999999995</v>
      </c>
      <c r="L112" s="109">
        <f t="shared" si="3"/>
        <v>3807999.9999999995</v>
      </c>
      <c r="M112" s="103"/>
    </row>
    <row r="113" spans="1:13" ht="30" x14ac:dyDescent="0.25">
      <c r="A113" s="103">
        <v>104</v>
      </c>
      <c r="B113" s="104" t="s">
        <v>347</v>
      </c>
      <c r="C113" s="137" t="s">
        <v>348</v>
      </c>
      <c r="D113" s="131" t="s">
        <v>268</v>
      </c>
      <c r="E113" s="104" t="s">
        <v>285</v>
      </c>
      <c r="F113" s="105" t="s">
        <v>10</v>
      </c>
      <c r="G113" s="105" t="s">
        <v>11</v>
      </c>
      <c r="H113" s="118" t="s">
        <v>819</v>
      </c>
      <c r="I113" s="119">
        <v>0.7</v>
      </c>
      <c r="J113" s="109">
        <v>5440000</v>
      </c>
      <c r="K113" s="109">
        <f t="shared" si="2"/>
        <v>3807999.9999999995</v>
      </c>
      <c r="L113" s="109">
        <f t="shared" si="3"/>
        <v>3807999.9999999995</v>
      </c>
      <c r="M113" s="103"/>
    </row>
    <row r="114" spans="1:13" ht="30" x14ac:dyDescent="0.25">
      <c r="A114" s="103">
        <v>105</v>
      </c>
      <c r="B114" s="104" t="s">
        <v>349</v>
      </c>
      <c r="C114" s="137" t="s">
        <v>350</v>
      </c>
      <c r="D114" s="131" t="s">
        <v>268</v>
      </c>
      <c r="E114" s="104" t="s">
        <v>285</v>
      </c>
      <c r="F114" s="105" t="s">
        <v>10</v>
      </c>
      <c r="G114" s="105" t="s">
        <v>11</v>
      </c>
      <c r="H114" s="118" t="s">
        <v>819</v>
      </c>
      <c r="I114" s="119">
        <v>0.7</v>
      </c>
      <c r="J114" s="109">
        <v>5440000</v>
      </c>
      <c r="K114" s="109">
        <f t="shared" si="2"/>
        <v>3807999.9999999995</v>
      </c>
      <c r="L114" s="109">
        <f t="shared" si="3"/>
        <v>3807999.9999999995</v>
      </c>
      <c r="M114" s="103"/>
    </row>
    <row r="115" spans="1:13" ht="30" x14ac:dyDescent="0.25">
      <c r="A115" s="103">
        <v>106</v>
      </c>
      <c r="B115" s="104" t="s">
        <v>351</v>
      </c>
      <c r="C115" s="137" t="s">
        <v>145</v>
      </c>
      <c r="D115" s="131" t="s">
        <v>352</v>
      </c>
      <c r="E115" s="104" t="s">
        <v>285</v>
      </c>
      <c r="F115" s="105" t="s">
        <v>10</v>
      </c>
      <c r="G115" s="105" t="s">
        <v>11</v>
      </c>
      <c r="H115" s="118" t="s">
        <v>819</v>
      </c>
      <c r="I115" s="119">
        <v>0.7</v>
      </c>
      <c r="J115" s="109">
        <v>5440000</v>
      </c>
      <c r="K115" s="109">
        <f t="shared" si="2"/>
        <v>3807999.9999999995</v>
      </c>
      <c r="L115" s="109">
        <f t="shared" si="3"/>
        <v>3807999.9999999995</v>
      </c>
      <c r="M115" s="103"/>
    </row>
    <row r="116" spans="1:13" ht="30" x14ac:dyDescent="0.25">
      <c r="A116" s="103">
        <v>107</v>
      </c>
      <c r="B116" s="104" t="s">
        <v>353</v>
      </c>
      <c r="C116" s="137" t="s">
        <v>229</v>
      </c>
      <c r="D116" s="131" t="s">
        <v>271</v>
      </c>
      <c r="E116" s="104" t="s">
        <v>285</v>
      </c>
      <c r="F116" s="105" t="s">
        <v>10</v>
      </c>
      <c r="G116" s="105" t="s">
        <v>11</v>
      </c>
      <c r="H116" s="118" t="s">
        <v>819</v>
      </c>
      <c r="I116" s="119">
        <v>0.7</v>
      </c>
      <c r="J116" s="109">
        <v>5440000</v>
      </c>
      <c r="K116" s="109">
        <f t="shared" si="2"/>
        <v>3807999.9999999995</v>
      </c>
      <c r="L116" s="109">
        <f t="shared" si="3"/>
        <v>3807999.9999999995</v>
      </c>
      <c r="M116" s="103"/>
    </row>
    <row r="117" spans="1:13" ht="30" x14ac:dyDescent="0.25">
      <c r="A117" s="103">
        <v>108</v>
      </c>
      <c r="B117" s="104" t="s">
        <v>354</v>
      </c>
      <c r="C117" s="137" t="s">
        <v>355</v>
      </c>
      <c r="D117" s="131" t="s">
        <v>124</v>
      </c>
      <c r="E117" s="104" t="s">
        <v>285</v>
      </c>
      <c r="F117" s="105" t="s">
        <v>10</v>
      </c>
      <c r="G117" s="105" t="s">
        <v>11</v>
      </c>
      <c r="H117" s="118" t="s">
        <v>819</v>
      </c>
      <c r="I117" s="119">
        <v>0.7</v>
      </c>
      <c r="J117" s="109">
        <v>5440000</v>
      </c>
      <c r="K117" s="109">
        <f t="shared" si="2"/>
        <v>3807999.9999999995</v>
      </c>
      <c r="L117" s="109">
        <f t="shared" si="3"/>
        <v>3807999.9999999995</v>
      </c>
      <c r="M117" s="103"/>
    </row>
    <row r="118" spans="1:13" ht="30" x14ac:dyDescent="0.25">
      <c r="A118" s="103">
        <v>109</v>
      </c>
      <c r="B118" s="104" t="s">
        <v>356</v>
      </c>
      <c r="C118" s="137" t="s">
        <v>106</v>
      </c>
      <c r="D118" s="131" t="s">
        <v>124</v>
      </c>
      <c r="E118" s="104" t="s">
        <v>285</v>
      </c>
      <c r="F118" s="105" t="s">
        <v>10</v>
      </c>
      <c r="G118" s="105" t="s">
        <v>11</v>
      </c>
      <c r="H118" s="118" t="s">
        <v>819</v>
      </c>
      <c r="I118" s="119">
        <v>0.7</v>
      </c>
      <c r="J118" s="109">
        <v>5440000</v>
      </c>
      <c r="K118" s="109">
        <f t="shared" si="2"/>
        <v>3807999.9999999995</v>
      </c>
      <c r="L118" s="109">
        <f t="shared" si="3"/>
        <v>3807999.9999999995</v>
      </c>
      <c r="M118" s="103"/>
    </row>
    <row r="119" spans="1:13" ht="30" x14ac:dyDescent="0.25">
      <c r="A119" s="103">
        <v>110</v>
      </c>
      <c r="B119" s="104" t="s">
        <v>357</v>
      </c>
      <c r="C119" s="137" t="s">
        <v>358</v>
      </c>
      <c r="D119" s="131" t="s">
        <v>359</v>
      </c>
      <c r="E119" s="104" t="s">
        <v>285</v>
      </c>
      <c r="F119" s="105" t="s">
        <v>10</v>
      </c>
      <c r="G119" s="105" t="s">
        <v>11</v>
      </c>
      <c r="H119" s="118" t="s">
        <v>819</v>
      </c>
      <c r="I119" s="119">
        <v>0.7</v>
      </c>
      <c r="J119" s="109">
        <v>5440000</v>
      </c>
      <c r="K119" s="109">
        <f t="shared" si="2"/>
        <v>3807999.9999999995</v>
      </c>
      <c r="L119" s="109">
        <f t="shared" si="3"/>
        <v>3807999.9999999995</v>
      </c>
      <c r="M119" s="103"/>
    </row>
    <row r="120" spans="1:13" ht="30" x14ac:dyDescent="0.25">
      <c r="A120" s="103">
        <v>111</v>
      </c>
      <c r="B120" s="104" t="s">
        <v>360</v>
      </c>
      <c r="C120" s="137" t="s">
        <v>361</v>
      </c>
      <c r="D120" s="131" t="s">
        <v>359</v>
      </c>
      <c r="E120" s="104" t="s">
        <v>285</v>
      </c>
      <c r="F120" s="105" t="s">
        <v>10</v>
      </c>
      <c r="G120" s="105" t="s">
        <v>11</v>
      </c>
      <c r="H120" s="118" t="s">
        <v>819</v>
      </c>
      <c r="I120" s="119">
        <v>0.7</v>
      </c>
      <c r="J120" s="109">
        <v>5440000</v>
      </c>
      <c r="K120" s="109">
        <f t="shared" si="2"/>
        <v>3807999.9999999995</v>
      </c>
      <c r="L120" s="109">
        <f t="shared" si="3"/>
        <v>3807999.9999999995</v>
      </c>
      <c r="M120" s="103"/>
    </row>
    <row r="121" spans="1:13" ht="30" x14ac:dyDescent="0.25">
      <c r="A121" s="103">
        <v>112</v>
      </c>
      <c r="B121" s="104" t="s">
        <v>362</v>
      </c>
      <c r="C121" s="137" t="s">
        <v>363</v>
      </c>
      <c r="D121" s="131" t="s">
        <v>138</v>
      </c>
      <c r="E121" s="104" t="s">
        <v>285</v>
      </c>
      <c r="F121" s="105" t="s">
        <v>10</v>
      </c>
      <c r="G121" s="105" t="s">
        <v>11</v>
      </c>
      <c r="H121" s="118" t="s">
        <v>819</v>
      </c>
      <c r="I121" s="119">
        <v>0.7</v>
      </c>
      <c r="J121" s="109">
        <v>5440000</v>
      </c>
      <c r="K121" s="109">
        <f t="shared" si="2"/>
        <v>3807999.9999999995</v>
      </c>
      <c r="L121" s="109">
        <f t="shared" si="3"/>
        <v>3807999.9999999995</v>
      </c>
      <c r="M121" s="103"/>
    </row>
    <row r="122" spans="1:13" ht="30" x14ac:dyDescent="0.25">
      <c r="A122" s="103">
        <v>113</v>
      </c>
      <c r="B122" s="104" t="s">
        <v>364</v>
      </c>
      <c r="C122" s="137" t="s">
        <v>365</v>
      </c>
      <c r="D122" s="131" t="s">
        <v>138</v>
      </c>
      <c r="E122" s="104" t="s">
        <v>285</v>
      </c>
      <c r="F122" s="105" t="s">
        <v>10</v>
      </c>
      <c r="G122" s="105" t="s">
        <v>11</v>
      </c>
      <c r="H122" s="118" t="s">
        <v>819</v>
      </c>
      <c r="I122" s="119">
        <v>0.7</v>
      </c>
      <c r="J122" s="109">
        <v>5440000</v>
      </c>
      <c r="K122" s="109">
        <f t="shared" si="2"/>
        <v>3807999.9999999995</v>
      </c>
      <c r="L122" s="109">
        <f t="shared" si="3"/>
        <v>3807999.9999999995</v>
      </c>
      <c r="M122" s="103"/>
    </row>
    <row r="123" spans="1:13" ht="30" x14ac:dyDescent="0.25">
      <c r="A123" s="110">
        <v>114</v>
      </c>
      <c r="B123" s="111" t="s">
        <v>366</v>
      </c>
      <c r="C123" s="141" t="s">
        <v>367</v>
      </c>
      <c r="D123" s="135" t="s">
        <v>138</v>
      </c>
      <c r="E123" s="111" t="s">
        <v>285</v>
      </c>
      <c r="F123" s="112" t="s">
        <v>10</v>
      </c>
      <c r="G123" s="112" t="s">
        <v>11</v>
      </c>
      <c r="H123" s="123" t="s">
        <v>819</v>
      </c>
      <c r="I123" s="127">
        <v>0.7</v>
      </c>
      <c r="J123" s="114">
        <v>5440000</v>
      </c>
      <c r="K123" s="114">
        <f t="shared" si="2"/>
        <v>3807999.9999999995</v>
      </c>
      <c r="L123" s="114">
        <f t="shared" si="3"/>
        <v>3807999.9999999995</v>
      </c>
      <c r="M123" s="110"/>
    </row>
    <row r="124" spans="1:13" ht="30" x14ac:dyDescent="0.25">
      <c r="A124" s="143">
        <v>115</v>
      </c>
      <c r="B124" s="144" t="s">
        <v>492</v>
      </c>
      <c r="C124" s="145" t="s">
        <v>493</v>
      </c>
      <c r="D124" s="146" t="s">
        <v>288</v>
      </c>
      <c r="E124" s="144" t="s">
        <v>494</v>
      </c>
      <c r="F124" s="147" t="s">
        <v>10</v>
      </c>
      <c r="G124" s="147" t="s">
        <v>11</v>
      </c>
      <c r="H124" s="148" t="s">
        <v>819</v>
      </c>
      <c r="I124" s="149">
        <v>0.7</v>
      </c>
      <c r="J124" s="150">
        <v>5200000</v>
      </c>
      <c r="K124" s="150">
        <f t="shared" si="2"/>
        <v>3640000</v>
      </c>
      <c r="L124" s="150">
        <f t="shared" si="3"/>
        <v>3640000</v>
      </c>
      <c r="M124" s="143"/>
    </row>
    <row r="125" spans="1:13" ht="30" x14ac:dyDescent="0.25">
      <c r="A125" s="103">
        <v>116</v>
      </c>
      <c r="B125" s="104" t="s">
        <v>495</v>
      </c>
      <c r="C125" s="137" t="s">
        <v>28</v>
      </c>
      <c r="D125" s="131" t="s">
        <v>496</v>
      </c>
      <c r="E125" s="104" t="s">
        <v>494</v>
      </c>
      <c r="F125" s="105" t="s">
        <v>10</v>
      </c>
      <c r="G125" s="105" t="s">
        <v>11</v>
      </c>
      <c r="H125" s="118" t="s">
        <v>819</v>
      </c>
      <c r="I125" s="119">
        <v>0.7</v>
      </c>
      <c r="J125" s="109">
        <v>5200000</v>
      </c>
      <c r="K125" s="109">
        <f t="shared" si="2"/>
        <v>3640000</v>
      </c>
      <c r="L125" s="109">
        <f t="shared" si="3"/>
        <v>3640000</v>
      </c>
      <c r="M125" s="103"/>
    </row>
    <row r="126" spans="1:13" ht="30" x14ac:dyDescent="0.25">
      <c r="A126" s="103">
        <v>117</v>
      </c>
      <c r="B126" s="104" t="s">
        <v>497</v>
      </c>
      <c r="C126" s="137" t="s">
        <v>498</v>
      </c>
      <c r="D126" s="131" t="s">
        <v>377</v>
      </c>
      <c r="E126" s="104" t="s">
        <v>494</v>
      </c>
      <c r="F126" s="105" t="s">
        <v>10</v>
      </c>
      <c r="G126" s="105" t="s">
        <v>11</v>
      </c>
      <c r="H126" s="118" t="s">
        <v>819</v>
      </c>
      <c r="I126" s="119">
        <v>0.7</v>
      </c>
      <c r="J126" s="109">
        <v>5200000</v>
      </c>
      <c r="K126" s="109">
        <f t="shared" si="2"/>
        <v>3640000</v>
      </c>
      <c r="L126" s="109">
        <f t="shared" si="3"/>
        <v>3640000</v>
      </c>
      <c r="M126" s="103"/>
    </row>
    <row r="127" spans="1:13" ht="30" x14ac:dyDescent="0.25">
      <c r="A127" s="103">
        <v>118</v>
      </c>
      <c r="B127" s="104" t="s">
        <v>499</v>
      </c>
      <c r="C127" s="137" t="s">
        <v>59</v>
      </c>
      <c r="D127" s="131" t="s">
        <v>500</v>
      </c>
      <c r="E127" s="104" t="s">
        <v>494</v>
      </c>
      <c r="F127" s="105" t="s">
        <v>10</v>
      </c>
      <c r="G127" s="105" t="s">
        <v>11</v>
      </c>
      <c r="H127" s="118" t="s">
        <v>819</v>
      </c>
      <c r="I127" s="119">
        <v>0.7</v>
      </c>
      <c r="J127" s="109">
        <v>5200000</v>
      </c>
      <c r="K127" s="109">
        <f t="shared" si="2"/>
        <v>3640000</v>
      </c>
      <c r="L127" s="109">
        <f t="shared" si="3"/>
        <v>3640000</v>
      </c>
      <c r="M127" s="103"/>
    </row>
    <row r="128" spans="1:13" ht="30" x14ac:dyDescent="0.25">
      <c r="A128" s="103">
        <v>119</v>
      </c>
      <c r="B128" s="104" t="s">
        <v>501</v>
      </c>
      <c r="C128" s="137" t="s">
        <v>502</v>
      </c>
      <c r="D128" s="131" t="s">
        <v>503</v>
      </c>
      <c r="E128" s="104" t="s">
        <v>494</v>
      </c>
      <c r="F128" s="105" t="s">
        <v>10</v>
      </c>
      <c r="G128" s="105" t="s">
        <v>11</v>
      </c>
      <c r="H128" s="118" t="s">
        <v>819</v>
      </c>
      <c r="I128" s="119">
        <v>0.7</v>
      </c>
      <c r="J128" s="109">
        <v>5200000</v>
      </c>
      <c r="K128" s="109">
        <f t="shared" si="2"/>
        <v>3640000</v>
      </c>
      <c r="L128" s="109">
        <f t="shared" si="3"/>
        <v>3640000</v>
      </c>
      <c r="M128" s="103"/>
    </row>
    <row r="129" spans="1:13" ht="30" x14ac:dyDescent="0.25">
      <c r="A129" s="103">
        <v>120</v>
      </c>
      <c r="B129" s="104" t="s">
        <v>504</v>
      </c>
      <c r="C129" s="137" t="s">
        <v>426</v>
      </c>
      <c r="D129" s="131" t="s">
        <v>178</v>
      </c>
      <c r="E129" s="104" t="s">
        <v>494</v>
      </c>
      <c r="F129" s="105" t="s">
        <v>10</v>
      </c>
      <c r="G129" s="105" t="s">
        <v>11</v>
      </c>
      <c r="H129" s="118" t="s">
        <v>819</v>
      </c>
      <c r="I129" s="119">
        <v>0.7</v>
      </c>
      <c r="J129" s="109">
        <v>5200000</v>
      </c>
      <c r="K129" s="109">
        <f t="shared" si="2"/>
        <v>3640000</v>
      </c>
      <c r="L129" s="109">
        <f t="shared" si="3"/>
        <v>3640000</v>
      </c>
      <c r="M129" s="103"/>
    </row>
    <row r="130" spans="1:13" ht="30" x14ac:dyDescent="0.25">
      <c r="A130" s="103">
        <v>121</v>
      </c>
      <c r="B130" s="104" t="s">
        <v>505</v>
      </c>
      <c r="C130" s="137" t="s">
        <v>506</v>
      </c>
      <c r="D130" s="131" t="s">
        <v>87</v>
      </c>
      <c r="E130" s="104" t="s">
        <v>494</v>
      </c>
      <c r="F130" s="105" t="s">
        <v>10</v>
      </c>
      <c r="G130" s="105" t="s">
        <v>11</v>
      </c>
      <c r="H130" s="118" t="s">
        <v>819</v>
      </c>
      <c r="I130" s="119">
        <v>0.7</v>
      </c>
      <c r="J130" s="109">
        <v>5200000</v>
      </c>
      <c r="K130" s="109">
        <f t="shared" si="2"/>
        <v>3640000</v>
      </c>
      <c r="L130" s="109">
        <f t="shared" si="3"/>
        <v>3640000</v>
      </c>
      <c r="M130" s="103"/>
    </row>
    <row r="131" spans="1:13" s="19" customFormat="1" ht="30" x14ac:dyDescent="0.25">
      <c r="A131" s="103">
        <v>122</v>
      </c>
      <c r="B131" s="104" t="s">
        <v>507</v>
      </c>
      <c r="C131" s="137" t="s">
        <v>508</v>
      </c>
      <c r="D131" s="131" t="s">
        <v>93</v>
      </c>
      <c r="E131" s="104" t="s">
        <v>494</v>
      </c>
      <c r="F131" s="105" t="s">
        <v>10</v>
      </c>
      <c r="G131" s="105" t="s">
        <v>11</v>
      </c>
      <c r="H131" s="118" t="s">
        <v>819</v>
      </c>
      <c r="I131" s="119">
        <v>0.7</v>
      </c>
      <c r="J131" s="109">
        <v>5200000</v>
      </c>
      <c r="K131" s="109">
        <f t="shared" si="2"/>
        <v>3640000</v>
      </c>
      <c r="L131" s="109">
        <f t="shared" si="3"/>
        <v>3640000</v>
      </c>
      <c r="M131" s="103"/>
    </row>
    <row r="132" spans="1:13" s="22" customFormat="1" ht="30" x14ac:dyDescent="0.25">
      <c r="A132" s="103">
        <v>123</v>
      </c>
      <c r="B132" s="104" t="s">
        <v>509</v>
      </c>
      <c r="C132" s="137" t="s">
        <v>213</v>
      </c>
      <c r="D132" s="131" t="s">
        <v>335</v>
      </c>
      <c r="E132" s="104" t="s">
        <v>494</v>
      </c>
      <c r="F132" s="105" t="s">
        <v>10</v>
      </c>
      <c r="G132" s="105" t="s">
        <v>11</v>
      </c>
      <c r="H132" s="118" t="s">
        <v>819</v>
      </c>
      <c r="I132" s="119">
        <v>0.7</v>
      </c>
      <c r="J132" s="109">
        <v>5200000</v>
      </c>
      <c r="K132" s="109">
        <f t="shared" si="2"/>
        <v>3640000</v>
      </c>
      <c r="L132" s="109">
        <f t="shared" si="3"/>
        <v>3640000</v>
      </c>
      <c r="M132" s="103"/>
    </row>
    <row r="133" spans="1:13" s="22" customFormat="1" ht="30" x14ac:dyDescent="0.25">
      <c r="A133" s="103">
        <v>124</v>
      </c>
      <c r="B133" s="104" t="s">
        <v>510</v>
      </c>
      <c r="C133" s="137" t="s">
        <v>85</v>
      </c>
      <c r="D133" s="131" t="s">
        <v>148</v>
      </c>
      <c r="E133" s="104" t="s">
        <v>494</v>
      </c>
      <c r="F133" s="105" t="s">
        <v>10</v>
      </c>
      <c r="G133" s="105" t="s">
        <v>11</v>
      </c>
      <c r="H133" s="118" t="s">
        <v>819</v>
      </c>
      <c r="I133" s="119">
        <v>0.7</v>
      </c>
      <c r="J133" s="109">
        <v>5200000</v>
      </c>
      <c r="K133" s="109">
        <f t="shared" si="2"/>
        <v>3640000</v>
      </c>
      <c r="L133" s="109">
        <f t="shared" si="3"/>
        <v>3640000</v>
      </c>
      <c r="M133" s="103"/>
    </row>
    <row r="134" spans="1:13" ht="30" x14ac:dyDescent="0.25">
      <c r="A134" s="103">
        <v>125</v>
      </c>
      <c r="B134" s="104" t="s">
        <v>511</v>
      </c>
      <c r="C134" s="137" t="s">
        <v>334</v>
      </c>
      <c r="D134" s="131" t="s">
        <v>512</v>
      </c>
      <c r="E134" s="104" t="s">
        <v>494</v>
      </c>
      <c r="F134" s="105" t="s">
        <v>10</v>
      </c>
      <c r="G134" s="105" t="s">
        <v>11</v>
      </c>
      <c r="H134" s="118" t="s">
        <v>819</v>
      </c>
      <c r="I134" s="119">
        <v>0.7</v>
      </c>
      <c r="J134" s="109">
        <v>5200000</v>
      </c>
      <c r="K134" s="109">
        <f t="shared" si="2"/>
        <v>3640000</v>
      </c>
      <c r="L134" s="109">
        <f t="shared" si="3"/>
        <v>3640000</v>
      </c>
      <c r="M134" s="103"/>
    </row>
    <row r="135" spans="1:13" ht="30" x14ac:dyDescent="0.25">
      <c r="A135" s="103">
        <v>126</v>
      </c>
      <c r="B135" s="104" t="s">
        <v>513</v>
      </c>
      <c r="C135" s="137" t="s">
        <v>514</v>
      </c>
      <c r="D135" s="131" t="s">
        <v>424</v>
      </c>
      <c r="E135" s="104" t="s">
        <v>494</v>
      </c>
      <c r="F135" s="105" t="s">
        <v>10</v>
      </c>
      <c r="G135" s="105" t="s">
        <v>11</v>
      </c>
      <c r="H135" s="118" t="s">
        <v>819</v>
      </c>
      <c r="I135" s="119">
        <v>0.7</v>
      </c>
      <c r="J135" s="109">
        <v>5200000</v>
      </c>
      <c r="K135" s="109">
        <f t="shared" si="2"/>
        <v>3640000</v>
      </c>
      <c r="L135" s="109">
        <f t="shared" si="3"/>
        <v>3640000</v>
      </c>
      <c r="M135" s="103"/>
    </row>
    <row r="136" spans="1:13" ht="30" x14ac:dyDescent="0.25">
      <c r="A136" s="103">
        <v>127</v>
      </c>
      <c r="B136" s="104" t="s">
        <v>515</v>
      </c>
      <c r="C136" s="137" t="s">
        <v>516</v>
      </c>
      <c r="D136" s="131" t="s">
        <v>427</v>
      </c>
      <c r="E136" s="104" t="s">
        <v>494</v>
      </c>
      <c r="F136" s="105" t="s">
        <v>10</v>
      </c>
      <c r="G136" s="105" t="s">
        <v>11</v>
      </c>
      <c r="H136" s="118" t="s">
        <v>819</v>
      </c>
      <c r="I136" s="119">
        <v>0.7</v>
      </c>
      <c r="J136" s="109">
        <v>5200000</v>
      </c>
      <c r="K136" s="109">
        <f t="shared" si="2"/>
        <v>3640000</v>
      </c>
      <c r="L136" s="109">
        <f t="shared" si="3"/>
        <v>3640000</v>
      </c>
      <c r="M136" s="103"/>
    </row>
    <row r="137" spans="1:13" ht="30" x14ac:dyDescent="0.25">
      <c r="A137" s="103">
        <v>128</v>
      </c>
      <c r="B137" s="104" t="s">
        <v>517</v>
      </c>
      <c r="C137" s="137" t="s">
        <v>518</v>
      </c>
      <c r="D137" s="131" t="s">
        <v>430</v>
      </c>
      <c r="E137" s="104" t="s">
        <v>494</v>
      </c>
      <c r="F137" s="105" t="s">
        <v>10</v>
      </c>
      <c r="G137" s="105" t="s">
        <v>11</v>
      </c>
      <c r="H137" s="118" t="s">
        <v>819</v>
      </c>
      <c r="I137" s="119">
        <v>0.7</v>
      </c>
      <c r="J137" s="109">
        <v>5200000</v>
      </c>
      <c r="K137" s="109">
        <f t="shared" si="2"/>
        <v>3640000</v>
      </c>
      <c r="L137" s="109">
        <f t="shared" si="3"/>
        <v>3640000</v>
      </c>
      <c r="M137" s="103"/>
    </row>
    <row r="138" spans="1:13" ht="30" x14ac:dyDescent="0.25">
      <c r="A138" s="103">
        <v>129</v>
      </c>
      <c r="B138" s="104" t="s">
        <v>519</v>
      </c>
      <c r="C138" s="137" t="s">
        <v>303</v>
      </c>
      <c r="D138" s="131" t="s">
        <v>440</v>
      </c>
      <c r="E138" s="104" t="s">
        <v>494</v>
      </c>
      <c r="F138" s="105" t="s">
        <v>10</v>
      </c>
      <c r="G138" s="105" t="s">
        <v>11</v>
      </c>
      <c r="H138" s="118" t="s">
        <v>819</v>
      </c>
      <c r="I138" s="119">
        <v>0.7</v>
      </c>
      <c r="J138" s="109">
        <v>5200000</v>
      </c>
      <c r="K138" s="109">
        <f t="shared" si="2"/>
        <v>3640000</v>
      </c>
      <c r="L138" s="109">
        <f t="shared" si="3"/>
        <v>3640000</v>
      </c>
      <c r="M138" s="103"/>
    </row>
    <row r="139" spans="1:13" ht="30" x14ac:dyDescent="0.25">
      <c r="A139" s="103">
        <v>130</v>
      </c>
      <c r="B139" s="121" t="s">
        <v>520</v>
      </c>
      <c r="C139" s="140" t="s">
        <v>521</v>
      </c>
      <c r="D139" s="134" t="s">
        <v>487</v>
      </c>
      <c r="E139" s="121" t="s">
        <v>494</v>
      </c>
      <c r="F139" s="122" t="s">
        <v>10</v>
      </c>
      <c r="G139" s="122" t="s">
        <v>11</v>
      </c>
      <c r="H139" s="118" t="s">
        <v>819</v>
      </c>
      <c r="I139" s="107">
        <v>0.7</v>
      </c>
      <c r="J139" s="109">
        <v>5200000</v>
      </c>
      <c r="K139" s="109">
        <f t="shared" ref="K139:K202" si="4">J139*I139</f>
        <v>3640000</v>
      </c>
      <c r="L139" s="109">
        <f t="shared" ref="L139:L202" si="5">I139*J139</f>
        <v>3640000</v>
      </c>
      <c r="M139" s="103"/>
    </row>
    <row r="140" spans="1:13" ht="30" x14ac:dyDescent="0.25">
      <c r="A140" s="103">
        <v>131</v>
      </c>
      <c r="B140" s="104" t="s">
        <v>522</v>
      </c>
      <c r="C140" s="137" t="s">
        <v>523</v>
      </c>
      <c r="D140" s="131" t="s">
        <v>487</v>
      </c>
      <c r="E140" s="104" t="s">
        <v>494</v>
      </c>
      <c r="F140" s="105" t="s">
        <v>10</v>
      </c>
      <c r="G140" s="105" t="s">
        <v>11</v>
      </c>
      <c r="H140" s="118" t="s">
        <v>819</v>
      </c>
      <c r="I140" s="107">
        <v>0.7</v>
      </c>
      <c r="J140" s="109">
        <v>5200000</v>
      </c>
      <c r="K140" s="109">
        <f t="shared" si="4"/>
        <v>3640000</v>
      </c>
      <c r="L140" s="109">
        <f t="shared" si="5"/>
        <v>3640000</v>
      </c>
      <c r="M140" s="103"/>
    </row>
    <row r="141" spans="1:13" ht="30" x14ac:dyDescent="0.25">
      <c r="A141" s="103">
        <v>132</v>
      </c>
      <c r="B141" s="104" t="s">
        <v>524</v>
      </c>
      <c r="C141" s="137" t="s">
        <v>213</v>
      </c>
      <c r="D141" s="131" t="s">
        <v>39</v>
      </c>
      <c r="E141" s="104" t="s">
        <v>494</v>
      </c>
      <c r="F141" s="105" t="s">
        <v>10</v>
      </c>
      <c r="G141" s="105" t="s">
        <v>11</v>
      </c>
      <c r="H141" s="118" t="s">
        <v>819</v>
      </c>
      <c r="I141" s="107">
        <v>0.7</v>
      </c>
      <c r="J141" s="109">
        <v>5200000</v>
      </c>
      <c r="K141" s="109">
        <f t="shared" si="4"/>
        <v>3640000</v>
      </c>
      <c r="L141" s="109">
        <f t="shared" si="5"/>
        <v>3640000</v>
      </c>
      <c r="M141" s="103"/>
    </row>
    <row r="142" spans="1:13" ht="30" x14ac:dyDescent="0.25">
      <c r="A142" s="143">
        <v>133</v>
      </c>
      <c r="B142" s="144" t="s">
        <v>525</v>
      </c>
      <c r="C142" s="145" t="s">
        <v>526</v>
      </c>
      <c r="D142" s="146" t="s">
        <v>39</v>
      </c>
      <c r="E142" s="144" t="s">
        <v>494</v>
      </c>
      <c r="F142" s="147" t="s">
        <v>10</v>
      </c>
      <c r="G142" s="147" t="s">
        <v>11</v>
      </c>
      <c r="H142" s="148" t="s">
        <v>819</v>
      </c>
      <c r="I142" s="119">
        <v>0.7</v>
      </c>
      <c r="J142" s="109">
        <v>5200000</v>
      </c>
      <c r="K142" s="109">
        <f t="shared" si="4"/>
        <v>3640000</v>
      </c>
      <c r="L142" s="109">
        <f t="shared" si="5"/>
        <v>3640000</v>
      </c>
      <c r="M142" s="103"/>
    </row>
    <row r="143" spans="1:13" ht="30" x14ac:dyDescent="0.25">
      <c r="A143" s="103">
        <v>134</v>
      </c>
      <c r="B143" s="104" t="s">
        <v>527</v>
      </c>
      <c r="C143" s="137" t="s">
        <v>321</v>
      </c>
      <c r="D143" s="131" t="s">
        <v>528</v>
      </c>
      <c r="E143" s="104" t="s">
        <v>494</v>
      </c>
      <c r="F143" s="105" t="s">
        <v>10</v>
      </c>
      <c r="G143" s="105" t="s">
        <v>11</v>
      </c>
      <c r="H143" s="123" t="s">
        <v>819</v>
      </c>
      <c r="I143" s="127">
        <v>0.7</v>
      </c>
      <c r="J143" s="114">
        <v>5200000</v>
      </c>
      <c r="K143" s="114">
        <f t="shared" si="4"/>
        <v>3640000</v>
      </c>
      <c r="L143" s="114">
        <f t="shared" si="5"/>
        <v>3640000</v>
      </c>
      <c r="M143" s="110"/>
    </row>
    <row r="144" spans="1:13" ht="30" x14ac:dyDescent="0.25">
      <c r="A144" s="96">
        <v>135</v>
      </c>
      <c r="B144" s="97" t="s">
        <v>618</v>
      </c>
      <c r="C144" s="136" t="s">
        <v>619</v>
      </c>
      <c r="D144" s="130" t="s">
        <v>72</v>
      </c>
      <c r="E144" s="97" t="s">
        <v>620</v>
      </c>
      <c r="F144" s="98" t="s">
        <v>10</v>
      </c>
      <c r="G144" s="98" t="s">
        <v>11</v>
      </c>
      <c r="H144" s="148" t="s">
        <v>823</v>
      </c>
      <c r="I144" s="149">
        <v>0.7</v>
      </c>
      <c r="J144" s="150">
        <v>5200000</v>
      </c>
      <c r="K144" s="150">
        <f t="shared" si="4"/>
        <v>3640000</v>
      </c>
      <c r="L144" s="150">
        <f t="shared" si="5"/>
        <v>3640000</v>
      </c>
      <c r="M144" s="143"/>
    </row>
    <row r="145" spans="1:13" ht="30" x14ac:dyDescent="0.25">
      <c r="A145" s="103">
        <v>136</v>
      </c>
      <c r="B145" s="104" t="s">
        <v>621</v>
      </c>
      <c r="C145" s="137" t="s">
        <v>622</v>
      </c>
      <c r="D145" s="131" t="s">
        <v>623</v>
      </c>
      <c r="E145" s="104" t="s">
        <v>620</v>
      </c>
      <c r="F145" s="105" t="s">
        <v>10</v>
      </c>
      <c r="G145" s="105" t="s">
        <v>11</v>
      </c>
      <c r="H145" s="118" t="s">
        <v>823</v>
      </c>
      <c r="I145" s="119">
        <v>0.7</v>
      </c>
      <c r="J145" s="109">
        <v>5200000</v>
      </c>
      <c r="K145" s="109">
        <f t="shared" si="4"/>
        <v>3640000</v>
      </c>
      <c r="L145" s="109">
        <f t="shared" si="5"/>
        <v>3640000</v>
      </c>
      <c r="M145" s="103"/>
    </row>
    <row r="146" spans="1:13" ht="30" x14ac:dyDescent="0.25">
      <c r="A146" s="103">
        <v>137</v>
      </c>
      <c r="B146" s="104" t="s">
        <v>624</v>
      </c>
      <c r="C146" s="137" t="s">
        <v>448</v>
      </c>
      <c r="D146" s="131" t="s">
        <v>83</v>
      </c>
      <c r="E146" s="104" t="s">
        <v>620</v>
      </c>
      <c r="F146" s="105" t="s">
        <v>10</v>
      </c>
      <c r="G146" s="105" t="s">
        <v>11</v>
      </c>
      <c r="H146" s="118" t="s">
        <v>823</v>
      </c>
      <c r="I146" s="119">
        <v>0.7</v>
      </c>
      <c r="J146" s="109">
        <v>5200000</v>
      </c>
      <c r="K146" s="109">
        <f t="shared" si="4"/>
        <v>3640000</v>
      </c>
      <c r="L146" s="109">
        <f t="shared" si="5"/>
        <v>3640000</v>
      </c>
      <c r="M146" s="103"/>
    </row>
    <row r="147" spans="1:13" ht="30" x14ac:dyDescent="0.25">
      <c r="A147" s="103">
        <v>138</v>
      </c>
      <c r="B147" s="104" t="s">
        <v>625</v>
      </c>
      <c r="C147" s="137" t="s">
        <v>626</v>
      </c>
      <c r="D147" s="131" t="s">
        <v>627</v>
      </c>
      <c r="E147" s="104" t="s">
        <v>620</v>
      </c>
      <c r="F147" s="105" t="s">
        <v>10</v>
      </c>
      <c r="G147" s="105" t="s">
        <v>11</v>
      </c>
      <c r="H147" s="118" t="s">
        <v>823</v>
      </c>
      <c r="I147" s="119">
        <v>0.7</v>
      </c>
      <c r="J147" s="109">
        <v>5200000</v>
      </c>
      <c r="K147" s="109">
        <f t="shared" si="4"/>
        <v>3640000</v>
      </c>
      <c r="L147" s="109">
        <f t="shared" si="5"/>
        <v>3640000</v>
      </c>
      <c r="M147" s="103"/>
    </row>
    <row r="148" spans="1:13" ht="30" x14ac:dyDescent="0.25">
      <c r="A148" s="103">
        <v>139</v>
      </c>
      <c r="B148" s="104" t="s">
        <v>628</v>
      </c>
      <c r="C148" s="137" t="s">
        <v>28</v>
      </c>
      <c r="D148" s="131" t="s">
        <v>390</v>
      </c>
      <c r="E148" s="104" t="s">
        <v>620</v>
      </c>
      <c r="F148" s="105" t="s">
        <v>10</v>
      </c>
      <c r="G148" s="105" t="s">
        <v>11</v>
      </c>
      <c r="H148" s="118" t="s">
        <v>823</v>
      </c>
      <c r="I148" s="119">
        <v>0.7</v>
      </c>
      <c r="J148" s="109">
        <v>5200000</v>
      </c>
      <c r="K148" s="109">
        <f t="shared" si="4"/>
        <v>3640000</v>
      </c>
      <c r="L148" s="109">
        <f t="shared" si="5"/>
        <v>3640000</v>
      </c>
      <c r="M148" s="103"/>
    </row>
    <row r="149" spans="1:13" ht="30" x14ac:dyDescent="0.25">
      <c r="A149" s="103">
        <v>140</v>
      </c>
      <c r="B149" s="120" t="s">
        <v>629</v>
      </c>
      <c r="C149" s="139" t="s">
        <v>630</v>
      </c>
      <c r="D149" s="133" t="s">
        <v>310</v>
      </c>
      <c r="E149" s="120" t="s">
        <v>620</v>
      </c>
      <c r="F149" s="105" t="s">
        <v>10</v>
      </c>
      <c r="G149" s="105" t="s">
        <v>11</v>
      </c>
      <c r="H149" s="118" t="s">
        <v>823</v>
      </c>
      <c r="I149" s="119">
        <v>0.7</v>
      </c>
      <c r="J149" s="109">
        <v>5200000</v>
      </c>
      <c r="K149" s="109">
        <f t="shared" si="4"/>
        <v>3640000</v>
      </c>
      <c r="L149" s="109">
        <f t="shared" si="5"/>
        <v>3640000</v>
      </c>
      <c r="M149" s="103"/>
    </row>
    <row r="150" spans="1:13" ht="30" x14ac:dyDescent="0.25">
      <c r="A150" s="103">
        <v>141</v>
      </c>
      <c r="B150" s="104" t="s">
        <v>631</v>
      </c>
      <c r="C150" s="137" t="s">
        <v>632</v>
      </c>
      <c r="D150" s="131" t="s">
        <v>181</v>
      </c>
      <c r="E150" s="104" t="s">
        <v>620</v>
      </c>
      <c r="F150" s="105" t="s">
        <v>10</v>
      </c>
      <c r="G150" s="105" t="s">
        <v>11</v>
      </c>
      <c r="H150" s="118" t="s">
        <v>823</v>
      </c>
      <c r="I150" s="119">
        <v>0.7</v>
      </c>
      <c r="J150" s="109">
        <v>5200000</v>
      </c>
      <c r="K150" s="109">
        <f t="shared" si="4"/>
        <v>3640000</v>
      </c>
      <c r="L150" s="109">
        <f t="shared" si="5"/>
        <v>3640000</v>
      </c>
      <c r="M150" s="103"/>
    </row>
    <row r="151" spans="1:13" ht="30" x14ac:dyDescent="0.25">
      <c r="A151" s="103">
        <v>142</v>
      </c>
      <c r="B151" s="104" t="s">
        <v>633</v>
      </c>
      <c r="C151" s="137" t="s">
        <v>23</v>
      </c>
      <c r="D151" s="131" t="s">
        <v>602</v>
      </c>
      <c r="E151" s="104" t="s">
        <v>620</v>
      </c>
      <c r="F151" s="105" t="s">
        <v>10</v>
      </c>
      <c r="G151" s="105" t="s">
        <v>11</v>
      </c>
      <c r="H151" s="118" t="s">
        <v>823</v>
      </c>
      <c r="I151" s="119">
        <v>0.7</v>
      </c>
      <c r="J151" s="109">
        <v>5200000</v>
      </c>
      <c r="K151" s="109">
        <f t="shared" si="4"/>
        <v>3640000</v>
      </c>
      <c r="L151" s="109">
        <f t="shared" si="5"/>
        <v>3640000</v>
      </c>
      <c r="M151" s="103"/>
    </row>
    <row r="152" spans="1:13" ht="30" x14ac:dyDescent="0.25">
      <c r="A152" s="103">
        <v>143</v>
      </c>
      <c r="B152" s="104" t="s">
        <v>634</v>
      </c>
      <c r="C152" s="137" t="s">
        <v>635</v>
      </c>
      <c r="D152" s="131" t="s">
        <v>636</v>
      </c>
      <c r="E152" s="104" t="s">
        <v>620</v>
      </c>
      <c r="F152" s="105" t="s">
        <v>10</v>
      </c>
      <c r="G152" s="105" t="s">
        <v>11</v>
      </c>
      <c r="H152" s="118" t="s">
        <v>823</v>
      </c>
      <c r="I152" s="119">
        <v>0.7</v>
      </c>
      <c r="J152" s="109">
        <v>5200000</v>
      </c>
      <c r="K152" s="109">
        <f t="shared" si="4"/>
        <v>3640000</v>
      </c>
      <c r="L152" s="109">
        <f t="shared" si="5"/>
        <v>3640000</v>
      </c>
      <c r="M152" s="103"/>
    </row>
    <row r="153" spans="1:13" ht="30" x14ac:dyDescent="0.25">
      <c r="A153" s="103">
        <v>144</v>
      </c>
      <c r="B153" s="104" t="s">
        <v>637</v>
      </c>
      <c r="C153" s="137" t="s">
        <v>344</v>
      </c>
      <c r="D153" s="131" t="s">
        <v>638</v>
      </c>
      <c r="E153" s="104" t="s">
        <v>620</v>
      </c>
      <c r="F153" s="105" t="s">
        <v>10</v>
      </c>
      <c r="G153" s="105" t="s">
        <v>11</v>
      </c>
      <c r="H153" s="118" t="s">
        <v>823</v>
      </c>
      <c r="I153" s="119">
        <v>0.7</v>
      </c>
      <c r="J153" s="109">
        <v>5200000</v>
      </c>
      <c r="K153" s="109">
        <f t="shared" si="4"/>
        <v>3640000</v>
      </c>
      <c r="L153" s="109">
        <f t="shared" si="5"/>
        <v>3640000</v>
      </c>
      <c r="M153" s="103"/>
    </row>
    <row r="154" spans="1:13" ht="30" x14ac:dyDescent="0.25">
      <c r="A154" s="103">
        <v>145</v>
      </c>
      <c r="B154" s="104" t="s">
        <v>639</v>
      </c>
      <c r="C154" s="137" t="s">
        <v>640</v>
      </c>
      <c r="D154" s="131" t="s">
        <v>352</v>
      </c>
      <c r="E154" s="104" t="s">
        <v>620</v>
      </c>
      <c r="F154" s="105" t="s">
        <v>10</v>
      </c>
      <c r="G154" s="105" t="s">
        <v>11</v>
      </c>
      <c r="H154" s="118" t="s">
        <v>823</v>
      </c>
      <c r="I154" s="119">
        <v>0.7</v>
      </c>
      <c r="J154" s="109">
        <v>5200000</v>
      </c>
      <c r="K154" s="109">
        <f t="shared" si="4"/>
        <v>3640000</v>
      </c>
      <c r="L154" s="109">
        <f t="shared" si="5"/>
        <v>3640000</v>
      </c>
      <c r="M154" s="103"/>
    </row>
    <row r="155" spans="1:13" ht="30" x14ac:dyDescent="0.25">
      <c r="A155" s="103">
        <v>146</v>
      </c>
      <c r="B155" s="104" t="s">
        <v>641</v>
      </c>
      <c r="C155" s="137" t="s">
        <v>642</v>
      </c>
      <c r="D155" s="131" t="s">
        <v>207</v>
      </c>
      <c r="E155" s="104" t="s">
        <v>620</v>
      </c>
      <c r="F155" s="105" t="s">
        <v>10</v>
      </c>
      <c r="G155" s="105" t="s">
        <v>11</v>
      </c>
      <c r="H155" s="118" t="s">
        <v>823</v>
      </c>
      <c r="I155" s="119">
        <v>0.7</v>
      </c>
      <c r="J155" s="109">
        <v>5200000</v>
      </c>
      <c r="K155" s="109">
        <f t="shared" si="4"/>
        <v>3640000</v>
      </c>
      <c r="L155" s="109">
        <f t="shared" si="5"/>
        <v>3640000</v>
      </c>
      <c r="M155" s="103"/>
    </row>
    <row r="156" spans="1:13" ht="30" x14ac:dyDescent="0.25">
      <c r="A156" s="103">
        <v>147</v>
      </c>
      <c r="B156" s="104" t="s">
        <v>643</v>
      </c>
      <c r="C156" s="137" t="s">
        <v>644</v>
      </c>
      <c r="D156" s="131" t="s">
        <v>39</v>
      </c>
      <c r="E156" s="104" t="s">
        <v>620</v>
      </c>
      <c r="F156" s="105" t="s">
        <v>10</v>
      </c>
      <c r="G156" s="105" t="s">
        <v>11</v>
      </c>
      <c r="H156" s="118" t="s">
        <v>823</v>
      </c>
      <c r="I156" s="119">
        <v>0.7</v>
      </c>
      <c r="J156" s="109">
        <v>5200000</v>
      </c>
      <c r="K156" s="109">
        <f t="shared" si="4"/>
        <v>3640000</v>
      </c>
      <c r="L156" s="109">
        <f t="shared" si="5"/>
        <v>3640000</v>
      </c>
      <c r="M156" s="103"/>
    </row>
    <row r="157" spans="1:13" ht="30" x14ac:dyDescent="0.25">
      <c r="A157" s="103">
        <v>148</v>
      </c>
      <c r="B157" s="104" t="s">
        <v>645</v>
      </c>
      <c r="C157" s="137" t="s">
        <v>28</v>
      </c>
      <c r="D157" s="131" t="s">
        <v>39</v>
      </c>
      <c r="E157" s="104" t="s">
        <v>620</v>
      </c>
      <c r="F157" s="105" t="s">
        <v>10</v>
      </c>
      <c r="G157" s="105" t="s">
        <v>11</v>
      </c>
      <c r="H157" s="123" t="s">
        <v>823</v>
      </c>
      <c r="I157" s="127">
        <v>0.7</v>
      </c>
      <c r="J157" s="114">
        <v>5200000</v>
      </c>
      <c r="K157" s="114">
        <f t="shared" si="4"/>
        <v>3640000</v>
      </c>
      <c r="L157" s="114">
        <f t="shared" si="5"/>
        <v>3640000</v>
      </c>
      <c r="M157" s="110"/>
    </row>
    <row r="158" spans="1:13" s="37" customFormat="1" ht="30" customHeight="1" x14ac:dyDescent="0.25">
      <c r="A158" s="164">
        <v>149</v>
      </c>
      <c r="B158" s="166" t="s">
        <v>529</v>
      </c>
      <c r="C158" s="167" t="s">
        <v>260</v>
      </c>
      <c r="D158" s="168" t="s">
        <v>57</v>
      </c>
      <c r="E158" s="169" t="s">
        <v>614</v>
      </c>
      <c r="F158" s="170" t="s">
        <v>10</v>
      </c>
      <c r="G158" s="170" t="s">
        <v>11</v>
      </c>
      <c r="H158" s="171" t="s">
        <v>822</v>
      </c>
      <c r="I158" s="172">
        <v>0.7</v>
      </c>
      <c r="J158" s="173">
        <v>5200000</v>
      </c>
      <c r="K158" s="173">
        <f t="shared" si="4"/>
        <v>3640000</v>
      </c>
      <c r="L158" s="173">
        <f t="shared" si="5"/>
        <v>3640000</v>
      </c>
      <c r="M158" s="165"/>
    </row>
    <row r="159" spans="1:13" ht="30" x14ac:dyDescent="0.25">
      <c r="A159" s="103">
        <v>150</v>
      </c>
      <c r="B159" s="104" t="s">
        <v>531</v>
      </c>
      <c r="C159" s="137" t="s">
        <v>206</v>
      </c>
      <c r="D159" s="131" t="s">
        <v>57</v>
      </c>
      <c r="E159" s="104" t="s">
        <v>530</v>
      </c>
      <c r="F159" s="105" t="s">
        <v>10</v>
      </c>
      <c r="G159" s="105" t="s">
        <v>11</v>
      </c>
      <c r="H159" s="118" t="s">
        <v>821</v>
      </c>
      <c r="I159" s="119">
        <v>0.7</v>
      </c>
      <c r="J159" s="109">
        <v>5200000</v>
      </c>
      <c r="K159" s="109">
        <f t="shared" si="4"/>
        <v>3640000</v>
      </c>
      <c r="L159" s="109">
        <f t="shared" si="5"/>
        <v>3640000</v>
      </c>
      <c r="M159" s="103"/>
    </row>
    <row r="160" spans="1:13" ht="30" x14ac:dyDescent="0.25">
      <c r="A160" s="103">
        <v>151</v>
      </c>
      <c r="B160" s="104" t="s">
        <v>532</v>
      </c>
      <c r="C160" s="137" t="s">
        <v>533</v>
      </c>
      <c r="D160" s="131" t="s">
        <v>534</v>
      </c>
      <c r="E160" s="104" t="s">
        <v>530</v>
      </c>
      <c r="F160" s="105" t="s">
        <v>10</v>
      </c>
      <c r="G160" s="105" t="s">
        <v>11</v>
      </c>
      <c r="H160" s="118" t="s">
        <v>821</v>
      </c>
      <c r="I160" s="119">
        <v>0.7</v>
      </c>
      <c r="J160" s="109">
        <v>5200000</v>
      </c>
      <c r="K160" s="109">
        <f t="shared" si="4"/>
        <v>3640000</v>
      </c>
      <c r="L160" s="109">
        <f t="shared" si="5"/>
        <v>3640000</v>
      </c>
      <c r="M160" s="103"/>
    </row>
    <row r="161" spans="1:13" ht="30" x14ac:dyDescent="0.25">
      <c r="A161" s="103">
        <v>152</v>
      </c>
      <c r="B161" s="104" t="s">
        <v>535</v>
      </c>
      <c r="C161" s="137" t="s">
        <v>410</v>
      </c>
      <c r="D161" s="131" t="s">
        <v>24</v>
      </c>
      <c r="E161" s="104" t="s">
        <v>530</v>
      </c>
      <c r="F161" s="105" t="s">
        <v>10</v>
      </c>
      <c r="G161" s="105" t="s">
        <v>11</v>
      </c>
      <c r="H161" s="118" t="s">
        <v>821</v>
      </c>
      <c r="I161" s="119">
        <v>0.7</v>
      </c>
      <c r="J161" s="109">
        <v>5200000</v>
      </c>
      <c r="K161" s="109">
        <f t="shared" si="4"/>
        <v>3640000</v>
      </c>
      <c r="L161" s="109">
        <f t="shared" si="5"/>
        <v>3640000</v>
      </c>
      <c r="M161" s="103"/>
    </row>
    <row r="162" spans="1:13" ht="30" x14ac:dyDescent="0.25">
      <c r="A162" s="103">
        <v>153</v>
      </c>
      <c r="B162" s="104" t="s">
        <v>536</v>
      </c>
      <c r="C162" s="137" t="s">
        <v>537</v>
      </c>
      <c r="D162" s="131" t="s">
        <v>24</v>
      </c>
      <c r="E162" s="104" t="s">
        <v>530</v>
      </c>
      <c r="F162" s="105" t="s">
        <v>10</v>
      </c>
      <c r="G162" s="105" t="s">
        <v>11</v>
      </c>
      <c r="H162" s="118" t="s">
        <v>821</v>
      </c>
      <c r="I162" s="119">
        <v>0.7</v>
      </c>
      <c r="J162" s="109">
        <v>5200000</v>
      </c>
      <c r="K162" s="109">
        <f t="shared" si="4"/>
        <v>3640000</v>
      </c>
      <c r="L162" s="109">
        <f t="shared" si="5"/>
        <v>3640000</v>
      </c>
      <c r="M162" s="103"/>
    </row>
    <row r="163" spans="1:13" ht="30" x14ac:dyDescent="0.25">
      <c r="A163" s="103">
        <v>154</v>
      </c>
      <c r="B163" s="120" t="s">
        <v>538</v>
      </c>
      <c r="C163" s="139" t="s">
        <v>539</v>
      </c>
      <c r="D163" s="133" t="s">
        <v>80</v>
      </c>
      <c r="E163" s="120" t="s">
        <v>530</v>
      </c>
      <c r="F163" s="105" t="s">
        <v>10</v>
      </c>
      <c r="G163" s="105" t="s">
        <v>11</v>
      </c>
      <c r="H163" s="118" t="s">
        <v>821</v>
      </c>
      <c r="I163" s="119">
        <v>0.7</v>
      </c>
      <c r="J163" s="109">
        <v>5200000</v>
      </c>
      <c r="K163" s="109">
        <f t="shared" si="4"/>
        <v>3640000</v>
      </c>
      <c r="L163" s="109">
        <f t="shared" si="5"/>
        <v>3640000</v>
      </c>
      <c r="M163" s="103"/>
    </row>
    <row r="164" spans="1:13" ht="30" x14ac:dyDescent="0.25">
      <c r="A164" s="103">
        <v>155</v>
      </c>
      <c r="B164" s="104" t="s">
        <v>540</v>
      </c>
      <c r="C164" s="137" t="s">
        <v>161</v>
      </c>
      <c r="D164" s="131" t="s">
        <v>541</v>
      </c>
      <c r="E164" s="104" t="s">
        <v>530</v>
      </c>
      <c r="F164" s="105" t="s">
        <v>10</v>
      </c>
      <c r="G164" s="105" t="s">
        <v>11</v>
      </c>
      <c r="H164" s="118" t="s">
        <v>821</v>
      </c>
      <c r="I164" s="119">
        <v>0.7</v>
      </c>
      <c r="J164" s="109">
        <v>5200000</v>
      </c>
      <c r="K164" s="109">
        <f t="shared" si="4"/>
        <v>3640000</v>
      </c>
      <c r="L164" s="109">
        <f t="shared" si="5"/>
        <v>3640000</v>
      </c>
      <c r="M164" s="103"/>
    </row>
    <row r="165" spans="1:13" ht="30" x14ac:dyDescent="0.25">
      <c r="A165" s="103">
        <v>156</v>
      </c>
      <c r="B165" s="104" t="s">
        <v>545</v>
      </c>
      <c r="C165" s="137" t="s">
        <v>433</v>
      </c>
      <c r="D165" s="131" t="s">
        <v>230</v>
      </c>
      <c r="E165" s="104" t="s">
        <v>530</v>
      </c>
      <c r="F165" s="105" t="s">
        <v>10</v>
      </c>
      <c r="G165" s="105" t="s">
        <v>11</v>
      </c>
      <c r="H165" s="118" t="s">
        <v>821</v>
      </c>
      <c r="I165" s="119">
        <v>0.7</v>
      </c>
      <c r="J165" s="109">
        <v>5200000</v>
      </c>
      <c r="K165" s="109">
        <f t="shared" si="4"/>
        <v>3640000</v>
      </c>
      <c r="L165" s="109">
        <f t="shared" si="5"/>
        <v>3640000</v>
      </c>
      <c r="M165" s="103"/>
    </row>
    <row r="166" spans="1:13" ht="30" x14ac:dyDescent="0.25">
      <c r="A166" s="103">
        <v>157</v>
      </c>
      <c r="B166" s="104" t="s">
        <v>546</v>
      </c>
      <c r="C166" s="137" t="s">
        <v>334</v>
      </c>
      <c r="D166" s="131" t="s">
        <v>230</v>
      </c>
      <c r="E166" s="104" t="s">
        <v>530</v>
      </c>
      <c r="F166" s="105" t="s">
        <v>10</v>
      </c>
      <c r="G166" s="105" t="s">
        <v>11</v>
      </c>
      <c r="H166" s="118" t="s">
        <v>821</v>
      </c>
      <c r="I166" s="119">
        <v>0.7</v>
      </c>
      <c r="J166" s="109">
        <v>5200000</v>
      </c>
      <c r="K166" s="109">
        <f t="shared" si="4"/>
        <v>3640000</v>
      </c>
      <c r="L166" s="109">
        <f t="shared" si="5"/>
        <v>3640000</v>
      </c>
      <c r="M166" s="103"/>
    </row>
    <row r="167" spans="1:13" ht="30" x14ac:dyDescent="0.25">
      <c r="A167" s="103">
        <v>158</v>
      </c>
      <c r="B167" s="104" t="s">
        <v>547</v>
      </c>
      <c r="C167" s="137" t="s">
        <v>548</v>
      </c>
      <c r="D167" s="131" t="s">
        <v>175</v>
      </c>
      <c r="E167" s="104" t="s">
        <v>530</v>
      </c>
      <c r="F167" s="105" t="s">
        <v>10</v>
      </c>
      <c r="G167" s="105" t="s">
        <v>11</v>
      </c>
      <c r="H167" s="118" t="s">
        <v>821</v>
      </c>
      <c r="I167" s="119">
        <v>0.7</v>
      </c>
      <c r="J167" s="109">
        <v>5200000</v>
      </c>
      <c r="K167" s="109">
        <f t="shared" si="4"/>
        <v>3640000</v>
      </c>
      <c r="L167" s="109">
        <f t="shared" si="5"/>
        <v>3640000</v>
      </c>
      <c r="M167" s="103"/>
    </row>
    <row r="168" spans="1:13" ht="30" x14ac:dyDescent="0.25">
      <c r="A168" s="103">
        <v>159</v>
      </c>
      <c r="B168" s="104" t="s">
        <v>549</v>
      </c>
      <c r="C168" s="137" t="s">
        <v>550</v>
      </c>
      <c r="D168" s="131" t="s">
        <v>551</v>
      </c>
      <c r="E168" s="104" t="s">
        <v>530</v>
      </c>
      <c r="F168" s="105" t="s">
        <v>10</v>
      </c>
      <c r="G168" s="105" t="s">
        <v>11</v>
      </c>
      <c r="H168" s="118" t="s">
        <v>821</v>
      </c>
      <c r="I168" s="119">
        <v>0.7</v>
      </c>
      <c r="J168" s="109">
        <v>5200000</v>
      </c>
      <c r="K168" s="109">
        <f t="shared" si="4"/>
        <v>3640000</v>
      </c>
      <c r="L168" s="109">
        <f t="shared" si="5"/>
        <v>3640000</v>
      </c>
      <c r="M168" s="103"/>
    </row>
    <row r="169" spans="1:13" ht="30" x14ac:dyDescent="0.25">
      <c r="A169" s="103">
        <v>160</v>
      </c>
      <c r="B169" s="104" t="s">
        <v>552</v>
      </c>
      <c r="C169" s="137" t="s">
        <v>553</v>
      </c>
      <c r="D169" s="131" t="s">
        <v>178</v>
      </c>
      <c r="E169" s="104" t="s">
        <v>530</v>
      </c>
      <c r="F169" s="105" t="s">
        <v>10</v>
      </c>
      <c r="G169" s="105" t="s">
        <v>11</v>
      </c>
      <c r="H169" s="118" t="s">
        <v>821</v>
      </c>
      <c r="I169" s="119">
        <v>0.7</v>
      </c>
      <c r="J169" s="109">
        <v>5200000</v>
      </c>
      <c r="K169" s="109">
        <f t="shared" si="4"/>
        <v>3640000</v>
      </c>
      <c r="L169" s="109">
        <f t="shared" si="5"/>
        <v>3640000</v>
      </c>
      <c r="M169" s="103"/>
    </row>
    <row r="170" spans="1:13" ht="30" x14ac:dyDescent="0.25">
      <c r="A170" s="103">
        <v>161</v>
      </c>
      <c r="B170" s="104" t="s">
        <v>554</v>
      </c>
      <c r="C170" s="137" t="s">
        <v>85</v>
      </c>
      <c r="D170" s="131" t="s">
        <v>555</v>
      </c>
      <c r="E170" s="104" t="s">
        <v>530</v>
      </c>
      <c r="F170" s="105" t="s">
        <v>10</v>
      </c>
      <c r="G170" s="105" t="s">
        <v>11</v>
      </c>
      <c r="H170" s="118" t="s">
        <v>821</v>
      </c>
      <c r="I170" s="119">
        <v>0.7</v>
      </c>
      <c r="J170" s="109">
        <v>5200000</v>
      </c>
      <c r="K170" s="109">
        <f t="shared" si="4"/>
        <v>3640000</v>
      </c>
      <c r="L170" s="109">
        <f t="shared" si="5"/>
        <v>3640000</v>
      </c>
      <c r="M170" s="103"/>
    </row>
    <row r="171" spans="1:13" ht="30" x14ac:dyDescent="0.25">
      <c r="A171" s="103">
        <v>162</v>
      </c>
      <c r="B171" s="104" t="s">
        <v>556</v>
      </c>
      <c r="C171" s="137" t="s">
        <v>557</v>
      </c>
      <c r="D171" s="131" t="s">
        <v>399</v>
      </c>
      <c r="E171" s="104" t="s">
        <v>530</v>
      </c>
      <c r="F171" s="105" t="s">
        <v>10</v>
      </c>
      <c r="G171" s="105" t="s">
        <v>11</v>
      </c>
      <c r="H171" s="118" t="s">
        <v>821</v>
      </c>
      <c r="I171" s="119">
        <v>0.7</v>
      </c>
      <c r="J171" s="109">
        <v>5200000</v>
      </c>
      <c r="K171" s="109">
        <f t="shared" si="4"/>
        <v>3640000</v>
      </c>
      <c r="L171" s="109">
        <f t="shared" si="5"/>
        <v>3640000</v>
      </c>
      <c r="M171" s="103"/>
    </row>
    <row r="172" spans="1:13" ht="30" x14ac:dyDescent="0.25">
      <c r="A172" s="143">
        <v>163</v>
      </c>
      <c r="B172" s="144" t="s">
        <v>558</v>
      </c>
      <c r="C172" s="145" t="s">
        <v>559</v>
      </c>
      <c r="D172" s="146" t="s">
        <v>399</v>
      </c>
      <c r="E172" s="144" t="s">
        <v>530</v>
      </c>
      <c r="F172" s="147" t="s">
        <v>10</v>
      </c>
      <c r="G172" s="147" t="s">
        <v>11</v>
      </c>
      <c r="H172" s="148" t="s">
        <v>821</v>
      </c>
      <c r="I172" s="119">
        <v>0.7</v>
      </c>
      <c r="J172" s="109">
        <v>5200000</v>
      </c>
      <c r="K172" s="109">
        <f t="shared" si="4"/>
        <v>3640000</v>
      </c>
      <c r="L172" s="109">
        <f t="shared" si="5"/>
        <v>3640000</v>
      </c>
      <c r="M172" s="103"/>
    </row>
    <row r="173" spans="1:13" ht="30" x14ac:dyDescent="0.25">
      <c r="A173" s="103">
        <v>164</v>
      </c>
      <c r="B173" s="104" t="s">
        <v>560</v>
      </c>
      <c r="C173" s="137" t="s">
        <v>561</v>
      </c>
      <c r="D173" s="131" t="s">
        <v>562</v>
      </c>
      <c r="E173" s="104" t="s">
        <v>530</v>
      </c>
      <c r="F173" s="105" t="s">
        <v>10</v>
      </c>
      <c r="G173" s="105" t="s">
        <v>11</v>
      </c>
      <c r="H173" s="118" t="s">
        <v>821</v>
      </c>
      <c r="I173" s="119">
        <v>0.7</v>
      </c>
      <c r="J173" s="109">
        <v>5200000</v>
      </c>
      <c r="K173" s="109">
        <f t="shared" si="4"/>
        <v>3640000</v>
      </c>
      <c r="L173" s="109">
        <f t="shared" si="5"/>
        <v>3640000</v>
      </c>
      <c r="M173" s="103"/>
    </row>
    <row r="174" spans="1:13" ht="30" x14ac:dyDescent="0.25">
      <c r="A174" s="103">
        <v>165</v>
      </c>
      <c r="B174" s="104" t="s">
        <v>563</v>
      </c>
      <c r="C174" s="137" t="s">
        <v>564</v>
      </c>
      <c r="D174" s="131" t="s">
        <v>32</v>
      </c>
      <c r="E174" s="104" t="s">
        <v>530</v>
      </c>
      <c r="F174" s="105" t="s">
        <v>10</v>
      </c>
      <c r="G174" s="105" t="s">
        <v>11</v>
      </c>
      <c r="H174" s="118" t="s">
        <v>821</v>
      </c>
      <c r="I174" s="119">
        <v>0.7</v>
      </c>
      <c r="J174" s="109">
        <v>5200000</v>
      </c>
      <c r="K174" s="109">
        <f t="shared" si="4"/>
        <v>3640000</v>
      </c>
      <c r="L174" s="109">
        <f t="shared" si="5"/>
        <v>3640000</v>
      </c>
      <c r="M174" s="103"/>
    </row>
    <row r="175" spans="1:13" ht="30" x14ac:dyDescent="0.25">
      <c r="A175" s="103">
        <v>166</v>
      </c>
      <c r="B175" s="104" t="s">
        <v>565</v>
      </c>
      <c r="C175" s="137" t="s">
        <v>201</v>
      </c>
      <c r="D175" s="131" t="s">
        <v>32</v>
      </c>
      <c r="E175" s="104" t="s">
        <v>530</v>
      </c>
      <c r="F175" s="105" t="s">
        <v>10</v>
      </c>
      <c r="G175" s="105" t="s">
        <v>11</v>
      </c>
      <c r="H175" s="118" t="s">
        <v>821</v>
      </c>
      <c r="I175" s="119">
        <v>0.7</v>
      </c>
      <c r="J175" s="109">
        <v>5200000</v>
      </c>
      <c r="K175" s="109">
        <f t="shared" si="4"/>
        <v>3640000</v>
      </c>
      <c r="L175" s="109">
        <f t="shared" si="5"/>
        <v>3640000</v>
      </c>
      <c r="M175" s="103"/>
    </row>
    <row r="176" spans="1:13" ht="30" x14ac:dyDescent="0.25">
      <c r="A176" s="103">
        <v>167</v>
      </c>
      <c r="B176" s="104" t="s">
        <v>566</v>
      </c>
      <c r="C176" s="137" t="s">
        <v>548</v>
      </c>
      <c r="D176" s="131" t="s">
        <v>567</v>
      </c>
      <c r="E176" s="104" t="s">
        <v>530</v>
      </c>
      <c r="F176" s="105" t="s">
        <v>10</v>
      </c>
      <c r="G176" s="105" t="s">
        <v>11</v>
      </c>
      <c r="H176" s="118" t="s">
        <v>821</v>
      </c>
      <c r="I176" s="119">
        <v>0.7</v>
      </c>
      <c r="J176" s="109">
        <v>5200000</v>
      </c>
      <c r="K176" s="109">
        <f t="shared" si="4"/>
        <v>3640000</v>
      </c>
      <c r="L176" s="109">
        <f t="shared" si="5"/>
        <v>3640000</v>
      </c>
      <c r="M176" s="103"/>
    </row>
    <row r="177" spans="1:13" ht="30" x14ac:dyDescent="0.25">
      <c r="A177" s="103">
        <v>168</v>
      </c>
      <c r="B177" s="120" t="s">
        <v>568</v>
      </c>
      <c r="C177" s="139" t="s">
        <v>253</v>
      </c>
      <c r="D177" s="133" t="s">
        <v>246</v>
      </c>
      <c r="E177" s="120" t="s">
        <v>530</v>
      </c>
      <c r="F177" s="105" t="s">
        <v>10</v>
      </c>
      <c r="G177" s="105" t="s">
        <v>11</v>
      </c>
      <c r="H177" s="118" t="s">
        <v>821</v>
      </c>
      <c r="I177" s="119">
        <v>0.7</v>
      </c>
      <c r="J177" s="109">
        <v>5200000</v>
      </c>
      <c r="K177" s="109">
        <f t="shared" si="4"/>
        <v>3640000</v>
      </c>
      <c r="L177" s="109">
        <f t="shared" si="5"/>
        <v>3640000</v>
      </c>
      <c r="M177" s="103"/>
    </row>
    <row r="178" spans="1:13" ht="30" x14ac:dyDescent="0.25">
      <c r="A178" s="103">
        <v>169</v>
      </c>
      <c r="B178" s="104" t="s">
        <v>569</v>
      </c>
      <c r="C178" s="137" t="s">
        <v>570</v>
      </c>
      <c r="D178" s="131" t="s">
        <v>571</v>
      </c>
      <c r="E178" s="104" t="s">
        <v>530</v>
      </c>
      <c r="F178" s="105" t="s">
        <v>10</v>
      </c>
      <c r="G178" s="105" t="s">
        <v>11</v>
      </c>
      <c r="H178" s="118" t="s">
        <v>821</v>
      </c>
      <c r="I178" s="119">
        <v>0.7</v>
      </c>
      <c r="J178" s="109">
        <v>5200000</v>
      </c>
      <c r="K178" s="109">
        <f t="shared" si="4"/>
        <v>3640000</v>
      </c>
      <c r="L178" s="109">
        <f t="shared" si="5"/>
        <v>3640000</v>
      </c>
      <c r="M178" s="103"/>
    </row>
    <row r="179" spans="1:13" ht="30" x14ac:dyDescent="0.25">
      <c r="A179" s="103">
        <v>170</v>
      </c>
      <c r="B179" s="104" t="s">
        <v>572</v>
      </c>
      <c r="C179" s="137" t="s">
        <v>573</v>
      </c>
      <c r="D179" s="131" t="s">
        <v>113</v>
      </c>
      <c r="E179" s="104" t="s">
        <v>530</v>
      </c>
      <c r="F179" s="105" t="s">
        <v>10</v>
      </c>
      <c r="G179" s="105" t="s">
        <v>11</v>
      </c>
      <c r="H179" s="118" t="s">
        <v>821</v>
      </c>
      <c r="I179" s="119">
        <v>0.7</v>
      </c>
      <c r="J179" s="109">
        <v>5200000</v>
      </c>
      <c r="K179" s="109">
        <f t="shared" si="4"/>
        <v>3640000</v>
      </c>
      <c r="L179" s="109">
        <f t="shared" si="5"/>
        <v>3640000</v>
      </c>
      <c r="M179" s="103"/>
    </row>
    <row r="180" spans="1:13" ht="30" x14ac:dyDescent="0.25">
      <c r="A180" s="103">
        <v>171</v>
      </c>
      <c r="B180" s="104" t="s">
        <v>574</v>
      </c>
      <c r="C180" s="137" t="s">
        <v>575</v>
      </c>
      <c r="D180" s="131" t="s">
        <v>202</v>
      </c>
      <c r="E180" s="104" t="s">
        <v>530</v>
      </c>
      <c r="F180" s="105" t="s">
        <v>10</v>
      </c>
      <c r="G180" s="105" t="s">
        <v>11</v>
      </c>
      <c r="H180" s="118" t="s">
        <v>821</v>
      </c>
      <c r="I180" s="119">
        <v>0.7</v>
      </c>
      <c r="J180" s="109">
        <v>5200000</v>
      </c>
      <c r="K180" s="109">
        <f t="shared" si="4"/>
        <v>3640000</v>
      </c>
      <c r="L180" s="109">
        <f t="shared" si="5"/>
        <v>3640000</v>
      </c>
      <c r="M180" s="103"/>
    </row>
    <row r="181" spans="1:13" ht="30" x14ac:dyDescent="0.25">
      <c r="A181" s="103">
        <v>172</v>
      </c>
      <c r="B181" s="104" t="s">
        <v>577</v>
      </c>
      <c r="C181" s="137" t="s">
        <v>578</v>
      </c>
      <c r="D181" s="131" t="s">
        <v>424</v>
      </c>
      <c r="E181" s="104" t="s">
        <v>530</v>
      </c>
      <c r="F181" s="105" t="s">
        <v>10</v>
      </c>
      <c r="G181" s="105" t="s">
        <v>11</v>
      </c>
      <c r="H181" s="118" t="s">
        <v>821</v>
      </c>
      <c r="I181" s="119">
        <v>0.7</v>
      </c>
      <c r="J181" s="109">
        <v>5200000</v>
      </c>
      <c r="K181" s="109">
        <f t="shared" si="4"/>
        <v>3640000</v>
      </c>
      <c r="L181" s="109">
        <f t="shared" si="5"/>
        <v>3640000</v>
      </c>
      <c r="M181" s="103"/>
    </row>
    <row r="182" spans="1:13" ht="30" x14ac:dyDescent="0.25">
      <c r="A182" s="103">
        <v>173</v>
      </c>
      <c r="B182" s="104" t="s">
        <v>579</v>
      </c>
      <c r="C182" s="137" t="s">
        <v>580</v>
      </c>
      <c r="D182" s="131" t="s">
        <v>424</v>
      </c>
      <c r="E182" s="104" t="s">
        <v>530</v>
      </c>
      <c r="F182" s="105" t="s">
        <v>10</v>
      </c>
      <c r="G182" s="105" t="s">
        <v>11</v>
      </c>
      <c r="H182" s="118" t="s">
        <v>821</v>
      </c>
      <c r="I182" s="119">
        <v>0.7</v>
      </c>
      <c r="J182" s="109">
        <v>5200000</v>
      </c>
      <c r="K182" s="109">
        <f t="shared" si="4"/>
        <v>3640000</v>
      </c>
      <c r="L182" s="109">
        <f t="shared" si="5"/>
        <v>3640000</v>
      </c>
      <c r="M182" s="103"/>
    </row>
    <row r="183" spans="1:13" ht="30" x14ac:dyDescent="0.25">
      <c r="A183" s="103">
        <v>174</v>
      </c>
      <c r="B183" s="104" t="s">
        <v>581</v>
      </c>
      <c r="C183" s="137" t="s">
        <v>582</v>
      </c>
      <c r="D183" s="131" t="s">
        <v>151</v>
      </c>
      <c r="E183" s="104" t="s">
        <v>530</v>
      </c>
      <c r="F183" s="105" t="s">
        <v>10</v>
      </c>
      <c r="G183" s="105" t="s">
        <v>11</v>
      </c>
      <c r="H183" s="118" t="s">
        <v>821</v>
      </c>
      <c r="I183" s="119">
        <v>0.7</v>
      </c>
      <c r="J183" s="109">
        <v>5200000</v>
      </c>
      <c r="K183" s="109">
        <f t="shared" si="4"/>
        <v>3640000</v>
      </c>
      <c r="L183" s="109">
        <f t="shared" si="5"/>
        <v>3640000</v>
      </c>
      <c r="M183" s="103"/>
    </row>
    <row r="184" spans="1:13" ht="30" x14ac:dyDescent="0.25">
      <c r="A184" s="103">
        <v>175</v>
      </c>
      <c r="B184" s="104" t="s">
        <v>583</v>
      </c>
      <c r="C184" s="137" t="s">
        <v>344</v>
      </c>
      <c r="D184" s="131" t="s">
        <v>427</v>
      </c>
      <c r="E184" s="104" t="s">
        <v>530</v>
      </c>
      <c r="F184" s="105" t="s">
        <v>10</v>
      </c>
      <c r="G184" s="105" t="s">
        <v>11</v>
      </c>
      <c r="H184" s="118" t="s">
        <v>821</v>
      </c>
      <c r="I184" s="119">
        <v>0.7</v>
      </c>
      <c r="J184" s="109">
        <v>5200000</v>
      </c>
      <c r="K184" s="109">
        <f t="shared" si="4"/>
        <v>3640000</v>
      </c>
      <c r="L184" s="109">
        <f t="shared" si="5"/>
        <v>3640000</v>
      </c>
      <c r="M184" s="103"/>
    </row>
    <row r="185" spans="1:13" ht="30" x14ac:dyDescent="0.25">
      <c r="A185" s="103">
        <v>176</v>
      </c>
      <c r="B185" s="104" t="s">
        <v>584</v>
      </c>
      <c r="C185" s="137" t="s">
        <v>142</v>
      </c>
      <c r="D185" s="131" t="s">
        <v>207</v>
      </c>
      <c r="E185" s="104" t="s">
        <v>530</v>
      </c>
      <c r="F185" s="105" t="s">
        <v>10</v>
      </c>
      <c r="G185" s="105" t="s">
        <v>11</v>
      </c>
      <c r="H185" s="118" t="s">
        <v>821</v>
      </c>
      <c r="I185" s="119">
        <v>0.7</v>
      </c>
      <c r="J185" s="109">
        <v>5200000</v>
      </c>
      <c r="K185" s="109">
        <f t="shared" si="4"/>
        <v>3640000</v>
      </c>
      <c r="L185" s="109">
        <f t="shared" si="5"/>
        <v>3640000</v>
      </c>
      <c r="M185" s="103"/>
    </row>
    <row r="186" spans="1:13" ht="30" x14ac:dyDescent="0.25">
      <c r="A186" s="143">
        <v>177</v>
      </c>
      <c r="B186" s="144" t="s">
        <v>585</v>
      </c>
      <c r="C186" s="145" t="s">
        <v>586</v>
      </c>
      <c r="D186" s="146" t="s">
        <v>587</v>
      </c>
      <c r="E186" s="144" t="s">
        <v>530</v>
      </c>
      <c r="F186" s="147" t="s">
        <v>10</v>
      </c>
      <c r="G186" s="147" t="s">
        <v>11</v>
      </c>
      <c r="H186" s="148" t="s">
        <v>821</v>
      </c>
      <c r="I186" s="119">
        <v>0.7</v>
      </c>
      <c r="J186" s="109">
        <v>5200000</v>
      </c>
      <c r="K186" s="109">
        <f t="shared" si="4"/>
        <v>3640000</v>
      </c>
      <c r="L186" s="109">
        <f t="shared" si="5"/>
        <v>3640000</v>
      </c>
      <c r="M186" s="103"/>
    </row>
    <row r="187" spans="1:13" ht="30" x14ac:dyDescent="0.25">
      <c r="A187" s="103">
        <v>178</v>
      </c>
      <c r="B187" s="104" t="s">
        <v>588</v>
      </c>
      <c r="C187" s="137" t="s">
        <v>589</v>
      </c>
      <c r="D187" s="131" t="s">
        <v>124</v>
      </c>
      <c r="E187" s="104" t="s">
        <v>530</v>
      </c>
      <c r="F187" s="105" t="s">
        <v>10</v>
      </c>
      <c r="G187" s="105" t="s">
        <v>11</v>
      </c>
      <c r="H187" s="118" t="s">
        <v>821</v>
      </c>
      <c r="I187" s="119">
        <v>0.7</v>
      </c>
      <c r="J187" s="109">
        <v>5200000</v>
      </c>
      <c r="K187" s="109">
        <f t="shared" si="4"/>
        <v>3640000</v>
      </c>
      <c r="L187" s="109">
        <f t="shared" si="5"/>
        <v>3640000</v>
      </c>
      <c r="M187" s="103"/>
    </row>
    <row r="188" spans="1:13" s="22" customFormat="1" ht="30" x14ac:dyDescent="0.25">
      <c r="A188" s="103">
        <v>179</v>
      </c>
      <c r="B188" s="104" t="s">
        <v>590</v>
      </c>
      <c r="C188" s="137" t="s">
        <v>344</v>
      </c>
      <c r="D188" s="131" t="s">
        <v>129</v>
      </c>
      <c r="E188" s="104" t="s">
        <v>530</v>
      </c>
      <c r="F188" s="105" t="s">
        <v>10</v>
      </c>
      <c r="G188" s="105" t="s">
        <v>11</v>
      </c>
      <c r="H188" s="118" t="s">
        <v>821</v>
      </c>
      <c r="I188" s="119">
        <v>0.7</v>
      </c>
      <c r="J188" s="109">
        <v>5200000</v>
      </c>
      <c r="K188" s="109">
        <f t="shared" si="4"/>
        <v>3640000</v>
      </c>
      <c r="L188" s="109">
        <f t="shared" si="5"/>
        <v>3640000</v>
      </c>
      <c r="M188" s="103"/>
    </row>
    <row r="189" spans="1:13" ht="30" x14ac:dyDescent="0.25">
      <c r="A189" s="103">
        <v>180</v>
      </c>
      <c r="B189" s="104" t="s">
        <v>591</v>
      </c>
      <c r="C189" s="137" t="s">
        <v>592</v>
      </c>
      <c r="D189" s="131" t="s">
        <v>133</v>
      </c>
      <c r="E189" s="104" t="s">
        <v>530</v>
      </c>
      <c r="F189" s="105" t="s">
        <v>10</v>
      </c>
      <c r="G189" s="105" t="s">
        <v>11</v>
      </c>
      <c r="H189" s="118" t="s">
        <v>821</v>
      </c>
      <c r="I189" s="119">
        <v>0.7</v>
      </c>
      <c r="J189" s="109">
        <v>5200000</v>
      </c>
      <c r="K189" s="109">
        <f t="shared" si="4"/>
        <v>3640000</v>
      </c>
      <c r="L189" s="109">
        <f t="shared" si="5"/>
        <v>3640000</v>
      </c>
      <c r="M189" s="103"/>
    </row>
    <row r="190" spans="1:13" ht="30" x14ac:dyDescent="0.25">
      <c r="A190" s="110">
        <v>181</v>
      </c>
      <c r="B190" s="111" t="s">
        <v>595</v>
      </c>
      <c r="C190" s="141" t="s">
        <v>596</v>
      </c>
      <c r="D190" s="135" t="s">
        <v>597</v>
      </c>
      <c r="E190" s="111" t="s">
        <v>530</v>
      </c>
      <c r="F190" s="112" t="s">
        <v>10</v>
      </c>
      <c r="G190" s="112" t="s">
        <v>11</v>
      </c>
      <c r="H190" s="123" t="s">
        <v>821</v>
      </c>
      <c r="I190" s="127">
        <v>0.7</v>
      </c>
      <c r="J190" s="114">
        <v>5200000</v>
      </c>
      <c r="K190" s="114">
        <f t="shared" si="4"/>
        <v>3640000</v>
      </c>
      <c r="L190" s="114">
        <f t="shared" si="5"/>
        <v>3640000</v>
      </c>
      <c r="M190" s="110"/>
    </row>
    <row r="191" spans="1:13" ht="30" x14ac:dyDescent="0.25">
      <c r="A191" s="143">
        <v>182</v>
      </c>
      <c r="B191" s="151" t="s">
        <v>598</v>
      </c>
      <c r="C191" s="152" t="s">
        <v>234</v>
      </c>
      <c r="D191" s="153" t="s">
        <v>24</v>
      </c>
      <c r="E191" s="151" t="s">
        <v>599</v>
      </c>
      <c r="F191" s="147" t="s">
        <v>10</v>
      </c>
      <c r="G191" s="147" t="s">
        <v>11</v>
      </c>
      <c r="H191" s="148" t="s">
        <v>821</v>
      </c>
      <c r="I191" s="149">
        <v>0.7</v>
      </c>
      <c r="J191" s="150">
        <v>5200000</v>
      </c>
      <c r="K191" s="150">
        <f t="shared" si="4"/>
        <v>3640000</v>
      </c>
      <c r="L191" s="150">
        <f t="shared" si="5"/>
        <v>3640000</v>
      </c>
      <c r="M191" s="143"/>
    </row>
    <row r="192" spans="1:13" ht="30" x14ac:dyDescent="0.25">
      <c r="A192" s="103">
        <v>183</v>
      </c>
      <c r="B192" s="104" t="s">
        <v>600</v>
      </c>
      <c r="C192" s="137" t="s">
        <v>213</v>
      </c>
      <c r="D192" s="131" t="s">
        <v>238</v>
      </c>
      <c r="E192" s="104" t="s">
        <v>599</v>
      </c>
      <c r="F192" s="105" t="s">
        <v>10</v>
      </c>
      <c r="G192" s="105" t="s">
        <v>11</v>
      </c>
      <c r="H192" s="118" t="s">
        <v>821</v>
      </c>
      <c r="I192" s="119">
        <v>0.7</v>
      </c>
      <c r="J192" s="109">
        <v>5200000</v>
      </c>
      <c r="K192" s="109">
        <f t="shared" si="4"/>
        <v>3640000</v>
      </c>
      <c r="L192" s="109">
        <f t="shared" si="5"/>
        <v>3640000</v>
      </c>
      <c r="M192" s="103"/>
    </row>
    <row r="193" spans="1:13" ht="30" x14ac:dyDescent="0.25">
      <c r="A193" s="103">
        <v>184</v>
      </c>
      <c r="B193" s="104" t="s">
        <v>601</v>
      </c>
      <c r="C193" s="137" t="s">
        <v>28</v>
      </c>
      <c r="D193" s="131" t="s">
        <v>602</v>
      </c>
      <c r="E193" s="104" t="s">
        <v>599</v>
      </c>
      <c r="F193" s="105" t="s">
        <v>10</v>
      </c>
      <c r="G193" s="105" t="s">
        <v>11</v>
      </c>
      <c r="H193" s="118" t="s">
        <v>821</v>
      </c>
      <c r="I193" s="119">
        <v>0.7</v>
      </c>
      <c r="J193" s="109">
        <v>5200000</v>
      </c>
      <c r="K193" s="109">
        <f t="shared" si="4"/>
        <v>3640000</v>
      </c>
      <c r="L193" s="109">
        <f t="shared" si="5"/>
        <v>3640000</v>
      </c>
      <c r="M193" s="103"/>
    </row>
    <row r="194" spans="1:13" ht="30" x14ac:dyDescent="0.25">
      <c r="A194" s="103">
        <v>185</v>
      </c>
      <c r="B194" s="104" t="s">
        <v>603</v>
      </c>
      <c r="C194" s="137" t="s">
        <v>604</v>
      </c>
      <c r="D194" s="131" t="s">
        <v>411</v>
      </c>
      <c r="E194" s="104" t="s">
        <v>599</v>
      </c>
      <c r="F194" s="105" t="s">
        <v>10</v>
      </c>
      <c r="G194" s="105" t="s">
        <v>11</v>
      </c>
      <c r="H194" s="118" t="s">
        <v>821</v>
      </c>
      <c r="I194" s="119">
        <v>0.7</v>
      </c>
      <c r="J194" s="109">
        <v>5200000</v>
      </c>
      <c r="K194" s="109">
        <f t="shared" si="4"/>
        <v>3640000</v>
      </c>
      <c r="L194" s="109">
        <f t="shared" si="5"/>
        <v>3640000</v>
      </c>
      <c r="M194" s="103"/>
    </row>
    <row r="195" spans="1:13" ht="30" x14ac:dyDescent="0.25">
      <c r="A195" s="103">
        <v>186</v>
      </c>
      <c r="B195" s="104" t="s">
        <v>605</v>
      </c>
      <c r="C195" s="137" t="s">
        <v>33</v>
      </c>
      <c r="D195" s="131" t="s">
        <v>587</v>
      </c>
      <c r="E195" s="104" t="s">
        <v>599</v>
      </c>
      <c r="F195" s="105" t="s">
        <v>10</v>
      </c>
      <c r="G195" s="105" t="s">
        <v>11</v>
      </c>
      <c r="H195" s="118" t="s">
        <v>821</v>
      </c>
      <c r="I195" s="119">
        <v>0.7</v>
      </c>
      <c r="J195" s="109">
        <v>5200000</v>
      </c>
      <c r="K195" s="109">
        <f t="shared" si="4"/>
        <v>3640000</v>
      </c>
      <c r="L195" s="109">
        <f t="shared" si="5"/>
        <v>3640000</v>
      </c>
      <c r="M195" s="103"/>
    </row>
    <row r="196" spans="1:13" ht="30" x14ac:dyDescent="0.25">
      <c r="A196" s="103">
        <v>187</v>
      </c>
      <c r="B196" s="104" t="s">
        <v>606</v>
      </c>
      <c r="C196" s="137" t="s">
        <v>607</v>
      </c>
      <c r="D196" s="131" t="s">
        <v>489</v>
      </c>
      <c r="E196" s="104" t="s">
        <v>599</v>
      </c>
      <c r="F196" s="105" t="s">
        <v>10</v>
      </c>
      <c r="G196" s="105" t="s">
        <v>11</v>
      </c>
      <c r="H196" s="118" t="s">
        <v>821</v>
      </c>
      <c r="I196" s="119">
        <v>0.7</v>
      </c>
      <c r="J196" s="109">
        <v>5200000</v>
      </c>
      <c r="K196" s="109">
        <f t="shared" si="4"/>
        <v>3640000</v>
      </c>
      <c r="L196" s="109">
        <f t="shared" si="5"/>
        <v>3640000</v>
      </c>
      <c r="M196" s="103"/>
    </row>
    <row r="197" spans="1:13" ht="30" x14ac:dyDescent="0.25">
      <c r="A197" s="110">
        <v>188</v>
      </c>
      <c r="B197" s="111" t="s">
        <v>611</v>
      </c>
      <c r="C197" s="141" t="s">
        <v>28</v>
      </c>
      <c r="D197" s="135" t="s">
        <v>138</v>
      </c>
      <c r="E197" s="111" t="s">
        <v>599</v>
      </c>
      <c r="F197" s="112" t="s">
        <v>10</v>
      </c>
      <c r="G197" s="112" t="s">
        <v>11</v>
      </c>
      <c r="H197" s="123" t="s">
        <v>821</v>
      </c>
      <c r="I197" s="127">
        <v>0.7</v>
      </c>
      <c r="J197" s="114">
        <v>5200000</v>
      </c>
      <c r="K197" s="114">
        <f t="shared" si="4"/>
        <v>3640000</v>
      </c>
      <c r="L197" s="114">
        <f t="shared" si="5"/>
        <v>3640000</v>
      </c>
      <c r="M197" s="110"/>
    </row>
    <row r="198" spans="1:13" ht="30" customHeight="1" x14ac:dyDescent="0.25">
      <c r="A198" s="143">
        <v>189</v>
      </c>
      <c r="B198" s="144" t="s">
        <v>612</v>
      </c>
      <c r="C198" s="145" t="s">
        <v>613</v>
      </c>
      <c r="D198" s="146" t="s">
        <v>53</v>
      </c>
      <c r="E198" s="144" t="s">
        <v>614</v>
      </c>
      <c r="F198" s="147" t="s">
        <v>10</v>
      </c>
      <c r="G198" s="147" t="s">
        <v>11</v>
      </c>
      <c r="H198" s="148" t="s">
        <v>822</v>
      </c>
      <c r="I198" s="149">
        <v>0.7</v>
      </c>
      <c r="J198" s="150">
        <v>5200000</v>
      </c>
      <c r="K198" s="150">
        <f t="shared" si="4"/>
        <v>3640000</v>
      </c>
      <c r="L198" s="150">
        <f t="shared" si="5"/>
        <v>3640000</v>
      </c>
      <c r="M198" s="143"/>
    </row>
    <row r="199" spans="1:13" ht="30" customHeight="1" x14ac:dyDescent="0.25">
      <c r="A199" s="103">
        <v>190</v>
      </c>
      <c r="B199" s="104" t="s">
        <v>755</v>
      </c>
      <c r="C199" s="137" t="s">
        <v>312</v>
      </c>
      <c r="D199" s="131" t="s">
        <v>756</v>
      </c>
      <c r="E199" s="104" t="s">
        <v>614</v>
      </c>
      <c r="F199" s="105" t="s">
        <v>10</v>
      </c>
      <c r="G199" s="105" t="s">
        <v>11</v>
      </c>
      <c r="H199" s="118" t="s">
        <v>822</v>
      </c>
      <c r="I199" s="119">
        <v>0.7</v>
      </c>
      <c r="J199" s="109">
        <v>5200000</v>
      </c>
      <c r="K199" s="109">
        <f t="shared" si="4"/>
        <v>3640000</v>
      </c>
      <c r="L199" s="109">
        <f t="shared" si="5"/>
        <v>3640000</v>
      </c>
      <c r="M199" s="103"/>
    </row>
    <row r="200" spans="1:13" ht="30" customHeight="1" x14ac:dyDescent="0.25">
      <c r="A200" s="143">
        <v>191</v>
      </c>
      <c r="B200" s="144" t="s">
        <v>542</v>
      </c>
      <c r="C200" s="145" t="s">
        <v>543</v>
      </c>
      <c r="D200" s="146" t="s">
        <v>544</v>
      </c>
      <c r="E200" s="144" t="s">
        <v>614</v>
      </c>
      <c r="F200" s="147" t="s">
        <v>10</v>
      </c>
      <c r="G200" s="147" t="s">
        <v>11</v>
      </c>
      <c r="H200" s="148" t="s">
        <v>822</v>
      </c>
      <c r="I200" s="119">
        <v>0.7</v>
      </c>
      <c r="J200" s="109">
        <v>5200000</v>
      </c>
      <c r="K200" s="109">
        <f t="shared" si="4"/>
        <v>3640000</v>
      </c>
      <c r="L200" s="109">
        <f t="shared" si="5"/>
        <v>3640000</v>
      </c>
      <c r="M200" s="103"/>
    </row>
    <row r="201" spans="1:13" ht="30" customHeight="1" x14ac:dyDescent="0.25">
      <c r="A201" s="103">
        <v>192</v>
      </c>
      <c r="B201" s="104" t="s">
        <v>615</v>
      </c>
      <c r="C201" s="137" t="s">
        <v>616</v>
      </c>
      <c r="D201" s="131" t="s">
        <v>555</v>
      </c>
      <c r="E201" s="104" t="s">
        <v>614</v>
      </c>
      <c r="F201" s="105" t="s">
        <v>10</v>
      </c>
      <c r="G201" s="105" t="s">
        <v>11</v>
      </c>
      <c r="H201" s="118" t="s">
        <v>822</v>
      </c>
      <c r="I201" s="119">
        <v>0.7</v>
      </c>
      <c r="J201" s="109">
        <v>5200000</v>
      </c>
      <c r="K201" s="109">
        <f t="shared" si="4"/>
        <v>3640000</v>
      </c>
      <c r="L201" s="109">
        <f t="shared" si="5"/>
        <v>3640000</v>
      </c>
      <c r="M201" s="103"/>
    </row>
    <row r="202" spans="1:13" ht="30" customHeight="1" x14ac:dyDescent="0.25">
      <c r="A202" s="103">
        <v>193</v>
      </c>
      <c r="B202" s="104" t="s">
        <v>806</v>
      </c>
      <c r="C202" s="137" t="s">
        <v>807</v>
      </c>
      <c r="D202" s="131" t="s">
        <v>808</v>
      </c>
      <c r="E202" s="104" t="s">
        <v>614</v>
      </c>
      <c r="F202" s="105" t="s">
        <v>10</v>
      </c>
      <c r="G202" s="105" t="s">
        <v>11</v>
      </c>
      <c r="H202" s="118" t="s">
        <v>822</v>
      </c>
      <c r="I202" s="119">
        <v>0.7</v>
      </c>
      <c r="J202" s="109">
        <v>5200000</v>
      </c>
      <c r="K202" s="109">
        <f t="shared" si="4"/>
        <v>3640000</v>
      </c>
      <c r="L202" s="109">
        <f t="shared" si="5"/>
        <v>3640000</v>
      </c>
      <c r="M202" s="103"/>
    </row>
    <row r="203" spans="1:13" ht="30" customHeight="1" x14ac:dyDescent="0.25">
      <c r="A203" s="103">
        <v>194</v>
      </c>
      <c r="B203" s="104" t="s">
        <v>617</v>
      </c>
      <c r="C203" s="137" t="s">
        <v>140</v>
      </c>
      <c r="D203" s="131" t="s">
        <v>181</v>
      </c>
      <c r="E203" s="104" t="s">
        <v>614</v>
      </c>
      <c r="F203" s="105" t="s">
        <v>10</v>
      </c>
      <c r="G203" s="105" t="s">
        <v>11</v>
      </c>
      <c r="H203" s="118" t="s">
        <v>822</v>
      </c>
      <c r="I203" s="119">
        <v>0.7</v>
      </c>
      <c r="J203" s="109">
        <v>5200000</v>
      </c>
      <c r="K203" s="109">
        <f t="shared" ref="K203:K266" si="6">J203*I203</f>
        <v>3640000</v>
      </c>
      <c r="L203" s="109">
        <f t="shared" ref="L203:L266" si="7">I203*J203</f>
        <v>3640000</v>
      </c>
      <c r="M203" s="103"/>
    </row>
    <row r="204" spans="1:13" ht="30" customHeight="1" x14ac:dyDescent="0.25">
      <c r="A204" s="103">
        <v>195</v>
      </c>
      <c r="B204" s="104" t="s">
        <v>576</v>
      </c>
      <c r="C204" s="137" t="s">
        <v>389</v>
      </c>
      <c r="D204" s="131" t="s">
        <v>202</v>
      </c>
      <c r="E204" s="104" t="s">
        <v>614</v>
      </c>
      <c r="F204" s="105" t="s">
        <v>10</v>
      </c>
      <c r="G204" s="105" t="s">
        <v>11</v>
      </c>
      <c r="H204" s="118" t="s">
        <v>822</v>
      </c>
      <c r="I204" s="119">
        <v>0.7</v>
      </c>
      <c r="J204" s="109">
        <v>5200000</v>
      </c>
      <c r="K204" s="109">
        <f t="shared" si="6"/>
        <v>3640000</v>
      </c>
      <c r="L204" s="109">
        <f t="shared" si="7"/>
        <v>3640000</v>
      </c>
      <c r="M204" s="103"/>
    </row>
    <row r="205" spans="1:13" ht="30" customHeight="1" x14ac:dyDescent="0.25">
      <c r="A205" s="103">
        <v>196</v>
      </c>
      <c r="B205" s="120" t="s">
        <v>813</v>
      </c>
      <c r="C205" s="139" t="s">
        <v>272</v>
      </c>
      <c r="D205" s="133" t="s">
        <v>273</v>
      </c>
      <c r="E205" s="120" t="s">
        <v>614</v>
      </c>
      <c r="F205" s="105" t="s">
        <v>10</v>
      </c>
      <c r="G205" s="105" t="s">
        <v>11</v>
      </c>
      <c r="H205" s="118" t="s">
        <v>822</v>
      </c>
      <c r="I205" s="119">
        <v>0.7</v>
      </c>
      <c r="J205" s="109">
        <v>5200000</v>
      </c>
      <c r="K205" s="109">
        <f t="shared" si="6"/>
        <v>3640000</v>
      </c>
      <c r="L205" s="109">
        <f t="shared" si="7"/>
        <v>3640000</v>
      </c>
      <c r="M205" s="103"/>
    </row>
    <row r="206" spans="1:13" ht="30" customHeight="1" x14ac:dyDescent="0.25">
      <c r="A206" s="103">
        <v>197</v>
      </c>
      <c r="B206" s="104" t="s">
        <v>757</v>
      </c>
      <c r="C206" s="137" t="s">
        <v>213</v>
      </c>
      <c r="D206" s="131" t="s">
        <v>129</v>
      </c>
      <c r="E206" s="104" t="s">
        <v>614</v>
      </c>
      <c r="F206" s="105" t="s">
        <v>10</v>
      </c>
      <c r="G206" s="105" t="s">
        <v>11</v>
      </c>
      <c r="H206" s="118" t="s">
        <v>822</v>
      </c>
      <c r="I206" s="119">
        <v>0.7</v>
      </c>
      <c r="J206" s="109">
        <v>5200000</v>
      </c>
      <c r="K206" s="109">
        <f t="shared" si="6"/>
        <v>3640000</v>
      </c>
      <c r="L206" s="109">
        <f t="shared" si="7"/>
        <v>3640000</v>
      </c>
      <c r="M206" s="103"/>
    </row>
    <row r="207" spans="1:13" ht="30" customHeight="1" x14ac:dyDescent="0.25">
      <c r="A207" s="103">
        <v>198</v>
      </c>
      <c r="B207" s="104" t="s">
        <v>593</v>
      </c>
      <c r="C207" s="137" t="s">
        <v>594</v>
      </c>
      <c r="D207" s="131" t="s">
        <v>41</v>
      </c>
      <c r="E207" s="104" t="s">
        <v>614</v>
      </c>
      <c r="F207" s="105" t="s">
        <v>10</v>
      </c>
      <c r="G207" s="105" t="s">
        <v>11</v>
      </c>
      <c r="H207" s="118" t="s">
        <v>822</v>
      </c>
      <c r="I207" s="119">
        <v>0.7</v>
      </c>
      <c r="J207" s="109">
        <v>5200000</v>
      </c>
      <c r="K207" s="109">
        <f t="shared" si="6"/>
        <v>3640000</v>
      </c>
      <c r="L207" s="109">
        <f t="shared" si="7"/>
        <v>3640000</v>
      </c>
      <c r="M207" s="103"/>
    </row>
    <row r="208" spans="1:13" ht="30" customHeight="1" x14ac:dyDescent="0.25">
      <c r="A208" s="103">
        <v>199</v>
      </c>
      <c r="B208" s="104" t="s">
        <v>608</v>
      </c>
      <c r="C208" s="137" t="s">
        <v>609</v>
      </c>
      <c r="D208" s="131" t="s">
        <v>610</v>
      </c>
      <c r="E208" s="104" t="s">
        <v>614</v>
      </c>
      <c r="F208" s="105" t="s">
        <v>10</v>
      </c>
      <c r="G208" s="105" t="s">
        <v>11</v>
      </c>
      <c r="H208" s="123" t="s">
        <v>822</v>
      </c>
      <c r="I208" s="127">
        <v>0.7</v>
      </c>
      <c r="J208" s="114">
        <v>5200000</v>
      </c>
      <c r="K208" s="114">
        <f t="shared" si="6"/>
        <v>3640000</v>
      </c>
      <c r="L208" s="114">
        <f t="shared" si="7"/>
        <v>3640000</v>
      </c>
      <c r="M208" s="110"/>
    </row>
    <row r="209" spans="1:13" ht="30" x14ac:dyDescent="0.25">
      <c r="A209" s="96">
        <v>200</v>
      </c>
      <c r="B209" s="97" t="s">
        <v>51</v>
      </c>
      <c r="C209" s="136" t="s">
        <v>52</v>
      </c>
      <c r="D209" s="130" t="s">
        <v>53</v>
      </c>
      <c r="E209" s="97" t="s">
        <v>54</v>
      </c>
      <c r="F209" s="98" t="s">
        <v>10</v>
      </c>
      <c r="G209" s="98" t="s">
        <v>11</v>
      </c>
      <c r="H209" s="148" t="s">
        <v>818</v>
      </c>
      <c r="I209" s="149">
        <v>0.7</v>
      </c>
      <c r="J209" s="150">
        <v>3936000</v>
      </c>
      <c r="K209" s="150">
        <f t="shared" si="6"/>
        <v>2755200</v>
      </c>
      <c r="L209" s="150">
        <f t="shared" si="7"/>
        <v>2755200</v>
      </c>
      <c r="M209" s="143"/>
    </row>
    <row r="210" spans="1:13" ht="30" x14ac:dyDescent="0.25">
      <c r="A210" s="103">
        <v>201</v>
      </c>
      <c r="B210" s="104" t="s">
        <v>55</v>
      </c>
      <c r="C210" s="137" t="s">
        <v>56</v>
      </c>
      <c r="D210" s="131" t="s">
        <v>57</v>
      </c>
      <c r="E210" s="104" t="s">
        <v>54</v>
      </c>
      <c r="F210" s="105" t="s">
        <v>10</v>
      </c>
      <c r="G210" s="105" t="s">
        <v>11</v>
      </c>
      <c r="H210" s="118" t="s">
        <v>818</v>
      </c>
      <c r="I210" s="119">
        <v>0.7</v>
      </c>
      <c r="J210" s="109">
        <v>3936000</v>
      </c>
      <c r="K210" s="109">
        <f t="shared" si="6"/>
        <v>2755200</v>
      </c>
      <c r="L210" s="109">
        <f t="shared" si="7"/>
        <v>2755200</v>
      </c>
      <c r="M210" s="103"/>
    </row>
    <row r="211" spans="1:13" ht="30" x14ac:dyDescent="0.25">
      <c r="A211" s="103">
        <v>202</v>
      </c>
      <c r="B211" s="104" t="s">
        <v>58</v>
      </c>
      <c r="C211" s="137" t="s">
        <v>59</v>
      </c>
      <c r="D211" s="131" t="s">
        <v>60</v>
      </c>
      <c r="E211" s="104" t="s">
        <v>54</v>
      </c>
      <c r="F211" s="105" t="s">
        <v>10</v>
      </c>
      <c r="G211" s="105" t="s">
        <v>11</v>
      </c>
      <c r="H211" s="118" t="s">
        <v>818</v>
      </c>
      <c r="I211" s="119">
        <v>0.7</v>
      </c>
      <c r="J211" s="109">
        <v>3936000</v>
      </c>
      <c r="K211" s="109">
        <f t="shared" si="6"/>
        <v>2755200</v>
      </c>
      <c r="L211" s="109">
        <f t="shared" si="7"/>
        <v>2755200</v>
      </c>
      <c r="M211" s="103"/>
    </row>
    <row r="212" spans="1:13" ht="30" x14ac:dyDescent="0.25">
      <c r="A212" s="103">
        <v>203</v>
      </c>
      <c r="B212" s="104" t="s">
        <v>61</v>
      </c>
      <c r="C212" s="137" t="s">
        <v>62</v>
      </c>
      <c r="D212" s="131" t="s">
        <v>63</v>
      </c>
      <c r="E212" s="104" t="s">
        <v>54</v>
      </c>
      <c r="F212" s="105" t="s">
        <v>10</v>
      </c>
      <c r="G212" s="105" t="s">
        <v>11</v>
      </c>
      <c r="H212" s="118" t="s">
        <v>818</v>
      </c>
      <c r="I212" s="119">
        <v>0.7</v>
      </c>
      <c r="J212" s="109">
        <v>3936000</v>
      </c>
      <c r="K212" s="109">
        <f t="shared" si="6"/>
        <v>2755200</v>
      </c>
      <c r="L212" s="109">
        <f t="shared" si="7"/>
        <v>2755200</v>
      </c>
      <c r="M212" s="103"/>
    </row>
    <row r="213" spans="1:13" ht="30" x14ac:dyDescent="0.25">
      <c r="A213" s="103">
        <v>204</v>
      </c>
      <c r="B213" s="104" t="s">
        <v>64</v>
      </c>
      <c r="C213" s="137" t="s">
        <v>65</v>
      </c>
      <c r="D213" s="131" t="s">
        <v>66</v>
      </c>
      <c r="E213" s="104" t="s">
        <v>54</v>
      </c>
      <c r="F213" s="105" t="s">
        <v>10</v>
      </c>
      <c r="G213" s="105" t="s">
        <v>11</v>
      </c>
      <c r="H213" s="118" t="s">
        <v>818</v>
      </c>
      <c r="I213" s="119">
        <v>0.7</v>
      </c>
      <c r="J213" s="109">
        <v>3936000</v>
      </c>
      <c r="K213" s="109">
        <f t="shared" si="6"/>
        <v>2755200</v>
      </c>
      <c r="L213" s="109">
        <f t="shared" si="7"/>
        <v>2755200</v>
      </c>
      <c r="M213" s="103"/>
    </row>
    <row r="214" spans="1:13" ht="30" x14ac:dyDescent="0.25">
      <c r="A214" s="103">
        <v>205</v>
      </c>
      <c r="B214" s="120" t="s">
        <v>67</v>
      </c>
      <c r="C214" s="139" t="s">
        <v>68</v>
      </c>
      <c r="D214" s="133" t="s">
        <v>69</v>
      </c>
      <c r="E214" s="120" t="s">
        <v>54</v>
      </c>
      <c r="F214" s="105" t="s">
        <v>10</v>
      </c>
      <c r="G214" s="105" t="s">
        <v>11</v>
      </c>
      <c r="H214" s="118" t="s">
        <v>818</v>
      </c>
      <c r="I214" s="119">
        <v>0.7</v>
      </c>
      <c r="J214" s="109">
        <v>3936000</v>
      </c>
      <c r="K214" s="109">
        <f t="shared" si="6"/>
        <v>2755200</v>
      </c>
      <c r="L214" s="109">
        <f t="shared" si="7"/>
        <v>2755200</v>
      </c>
      <c r="M214" s="103"/>
    </row>
    <row r="215" spans="1:13" ht="30" x14ac:dyDescent="0.25">
      <c r="A215" s="103">
        <v>206</v>
      </c>
      <c r="B215" s="104" t="s">
        <v>70</v>
      </c>
      <c r="C215" s="137" t="s">
        <v>71</v>
      </c>
      <c r="D215" s="131" t="s">
        <v>72</v>
      </c>
      <c r="E215" s="104" t="s">
        <v>54</v>
      </c>
      <c r="F215" s="105" t="s">
        <v>10</v>
      </c>
      <c r="G215" s="105" t="s">
        <v>11</v>
      </c>
      <c r="H215" s="118" t="s">
        <v>818</v>
      </c>
      <c r="I215" s="119">
        <v>0.7</v>
      </c>
      <c r="J215" s="109">
        <v>3936000</v>
      </c>
      <c r="K215" s="109">
        <f t="shared" si="6"/>
        <v>2755200</v>
      </c>
      <c r="L215" s="109">
        <f t="shared" si="7"/>
        <v>2755200</v>
      </c>
      <c r="M215" s="103"/>
    </row>
    <row r="216" spans="1:13" ht="30" x14ac:dyDescent="0.25">
      <c r="A216" s="103">
        <v>207</v>
      </c>
      <c r="B216" s="104" t="s">
        <v>73</v>
      </c>
      <c r="C216" s="137" t="s">
        <v>74</v>
      </c>
      <c r="D216" s="131" t="s">
        <v>75</v>
      </c>
      <c r="E216" s="104" t="s">
        <v>54</v>
      </c>
      <c r="F216" s="105" t="s">
        <v>10</v>
      </c>
      <c r="G216" s="105" t="s">
        <v>11</v>
      </c>
      <c r="H216" s="118" t="s">
        <v>818</v>
      </c>
      <c r="I216" s="119">
        <v>0.7</v>
      </c>
      <c r="J216" s="109">
        <v>3936000</v>
      </c>
      <c r="K216" s="109">
        <f t="shared" si="6"/>
        <v>2755200</v>
      </c>
      <c r="L216" s="109">
        <f t="shared" si="7"/>
        <v>2755200</v>
      </c>
      <c r="M216" s="103"/>
    </row>
    <row r="217" spans="1:13" ht="30" x14ac:dyDescent="0.25">
      <c r="A217" s="103">
        <v>208</v>
      </c>
      <c r="B217" s="104" t="s">
        <v>76</v>
      </c>
      <c r="C217" s="137" t="s">
        <v>77</v>
      </c>
      <c r="D217" s="131" t="s">
        <v>24</v>
      </c>
      <c r="E217" s="104" t="s">
        <v>54</v>
      </c>
      <c r="F217" s="105" t="s">
        <v>10</v>
      </c>
      <c r="G217" s="105" t="s">
        <v>11</v>
      </c>
      <c r="H217" s="118" t="s">
        <v>818</v>
      </c>
      <c r="I217" s="119">
        <v>0.7</v>
      </c>
      <c r="J217" s="109">
        <v>3936000</v>
      </c>
      <c r="K217" s="109">
        <f t="shared" si="6"/>
        <v>2755200</v>
      </c>
      <c r="L217" s="109">
        <f t="shared" si="7"/>
        <v>2755200</v>
      </c>
      <c r="M217" s="103"/>
    </row>
    <row r="218" spans="1:13" ht="30" x14ac:dyDescent="0.25">
      <c r="A218" s="103">
        <v>209</v>
      </c>
      <c r="B218" s="104" t="s">
        <v>78</v>
      </c>
      <c r="C218" s="137" t="s">
        <v>79</v>
      </c>
      <c r="D218" s="131" t="s">
        <v>80</v>
      </c>
      <c r="E218" s="104" t="s">
        <v>54</v>
      </c>
      <c r="F218" s="105" t="s">
        <v>10</v>
      </c>
      <c r="G218" s="105" t="s">
        <v>11</v>
      </c>
      <c r="H218" s="118" t="s">
        <v>818</v>
      </c>
      <c r="I218" s="119">
        <v>0.7</v>
      </c>
      <c r="J218" s="109">
        <v>3936000</v>
      </c>
      <c r="K218" s="109">
        <f t="shared" si="6"/>
        <v>2755200</v>
      </c>
      <c r="L218" s="109">
        <f t="shared" si="7"/>
        <v>2755200</v>
      </c>
      <c r="M218" s="103"/>
    </row>
    <row r="219" spans="1:13" ht="30" x14ac:dyDescent="0.25">
      <c r="A219" s="103">
        <v>210</v>
      </c>
      <c r="B219" s="104" t="s">
        <v>81</v>
      </c>
      <c r="C219" s="137" t="s">
        <v>82</v>
      </c>
      <c r="D219" s="131" t="s">
        <v>83</v>
      </c>
      <c r="E219" s="104" t="s">
        <v>54</v>
      </c>
      <c r="F219" s="105" t="s">
        <v>10</v>
      </c>
      <c r="G219" s="105" t="s">
        <v>11</v>
      </c>
      <c r="H219" s="118" t="s">
        <v>818</v>
      </c>
      <c r="I219" s="119">
        <v>0.7</v>
      </c>
      <c r="J219" s="109">
        <v>3936000</v>
      </c>
      <c r="K219" s="109">
        <f t="shared" si="6"/>
        <v>2755200</v>
      </c>
      <c r="L219" s="109">
        <f t="shared" si="7"/>
        <v>2755200</v>
      </c>
      <c r="M219" s="103"/>
    </row>
    <row r="220" spans="1:13" ht="30" x14ac:dyDescent="0.25">
      <c r="A220" s="103">
        <v>211</v>
      </c>
      <c r="B220" s="104" t="s">
        <v>84</v>
      </c>
      <c r="C220" s="137" t="s">
        <v>85</v>
      </c>
      <c r="D220" s="131" t="s">
        <v>29</v>
      </c>
      <c r="E220" s="104" t="s">
        <v>54</v>
      </c>
      <c r="F220" s="105" t="s">
        <v>10</v>
      </c>
      <c r="G220" s="105" t="s">
        <v>11</v>
      </c>
      <c r="H220" s="118" t="s">
        <v>818</v>
      </c>
      <c r="I220" s="119">
        <v>0.7</v>
      </c>
      <c r="J220" s="109">
        <v>3936000</v>
      </c>
      <c r="K220" s="109">
        <f t="shared" si="6"/>
        <v>2755200</v>
      </c>
      <c r="L220" s="109">
        <f t="shared" si="7"/>
        <v>2755200</v>
      </c>
      <c r="M220" s="103"/>
    </row>
    <row r="221" spans="1:13" ht="30" x14ac:dyDescent="0.25">
      <c r="A221" s="103">
        <v>212</v>
      </c>
      <c r="B221" s="104" t="s">
        <v>86</v>
      </c>
      <c r="C221" s="137" t="s">
        <v>28</v>
      </c>
      <c r="D221" s="131" t="s">
        <v>87</v>
      </c>
      <c r="E221" s="104" t="s">
        <v>54</v>
      </c>
      <c r="F221" s="105" t="s">
        <v>10</v>
      </c>
      <c r="G221" s="105" t="s">
        <v>11</v>
      </c>
      <c r="H221" s="118" t="s">
        <v>818</v>
      </c>
      <c r="I221" s="119">
        <v>0.7</v>
      </c>
      <c r="J221" s="109">
        <v>3936000</v>
      </c>
      <c r="K221" s="109">
        <f t="shared" si="6"/>
        <v>2755200</v>
      </c>
      <c r="L221" s="109">
        <f t="shared" si="7"/>
        <v>2755200</v>
      </c>
      <c r="M221" s="103"/>
    </row>
    <row r="222" spans="1:13" ht="30" x14ac:dyDescent="0.25">
      <c r="A222" s="103">
        <v>213</v>
      </c>
      <c r="B222" s="104" t="s">
        <v>88</v>
      </c>
      <c r="C222" s="137" t="s">
        <v>89</v>
      </c>
      <c r="D222" s="131" t="s">
        <v>90</v>
      </c>
      <c r="E222" s="104" t="s">
        <v>54</v>
      </c>
      <c r="F222" s="105" t="s">
        <v>10</v>
      </c>
      <c r="G222" s="105" t="s">
        <v>11</v>
      </c>
      <c r="H222" s="118" t="s">
        <v>818</v>
      </c>
      <c r="I222" s="119">
        <v>0.7</v>
      </c>
      <c r="J222" s="109">
        <v>3936000</v>
      </c>
      <c r="K222" s="109">
        <f t="shared" si="6"/>
        <v>2755200</v>
      </c>
      <c r="L222" s="109">
        <f t="shared" si="7"/>
        <v>2755200</v>
      </c>
      <c r="M222" s="103"/>
    </row>
    <row r="223" spans="1:13" ht="30" x14ac:dyDescent="0.25">
      <c r="A223" s="143">
        <v>214</v>
      </c>
      <c r="B223" s="144" t="s">
        <v>91</v>
      </c>
      <c r="C223" s="145" t="s">
        <v>92</v>
      </c>
      <c r="D223" s="146" t="s">
        <v>93</v>
      </c>
      <c r="E223" s="144" t="s">
        <v>54</v>
      </c>
      <c r="F223" s="147" t="s">
        <v>10</v>
      </c>
      <c r="G223" s="147" t="s">
        <v>11</v>
      </c>
      <c r="H223" s="148" t="s">
        <v>818</v>
      </c>
      <c r="I223" s="119">
        <v>0.7</v>
      </c>
      <c r="J223" s="109">
        <v>3936000</v>
      </c>
      <c r="K223" s="109">
        <f t="shared" si="6"/>
        <v>2755200</v>
      </c>
      <c r="L223" s="109">
        <f t="shared" si="7"/>
        <v>2755200</v>
      </c>
      <c r="M223" s="103"/>
    </row>
    <row r="224" spans="1:13" ht="30" x14ac:dyDescent="0.25">
      <c r="A224" s="103">
        <v>215</v>
      </c>
      <c r="B224" s="104" t="s">
        <v>94</v>
      </c>
      <c r="C224" s="137" t="s">
        <v>95</v>
      </c>
      <c r="D224" s="131" t="s">
        <v>96</v>
      </c>
      <c r="E224" s="104" t="s">
        <v>54</v>
      </c>
      <c r="F224" s="105" t="s">
        <v>10</v>
      </c>
      <c r="G224" s="105" t="s">
        <v>11</v>
      </c>
      <c r="H224" s="118" t="s">
        <v>818</v>
      </c>
      <c r="I224" s="119">
        <v>0.7</v>
      </c>
      <c r="J224" s="109">
        <v>3936000</v>
      </c>
      <c r="K224" s="109">
        <f t="shared" si="6"/>
        <v>2755200</v>
      </c>
      <c r="L224" s="109">
        <f t="shared" si="7"/>
        <v>2755200</v>
      </c>
      <c r="M224" s="103"/>
    </row>
    <row r="225" spans="1:13" ht="30" x14ac:dyDescent="0.25">
      <c r="A225" s="103">
        <v>216</v>
      </c>
      <c r="B225" s="104" t="s">
        <v>97</v>
      </c>
      <c r="C225" s="137" t="s">
        <v>98</v>
      </c>
      <c r="D225" s="131" t="s">
        <v>99</v>
      </c>
      <c r="E225" s="104" t="s">
        <v>54</v>
      </c>
      <c r="F225" s="105" t="s">
        <v>10</v>
      </c>
      <c r="G225" s="105" t="s">
        <v>11</v>
      </c>
      <c r="H225" s="118" t="s">
        <v>818</v>
      </c>
      <c r="I225" s="119">
        <v>0.7</v>
      </c>
      <c r="J225" s="109">
        <v>3936000</v>
      </c>
      <c r="K225" s="109">
        <f t="shared" si="6"/>
        <v>2755200</v>
      </c>
      <c r="L225" s="109">
        <f t="shared" si="7"/>
        <v>2755200</v>
      </c>
      <c r="M225" s="103"/>
    </row>
    <row r="226" spans="1:13" ht="30" x14ac:dyDescent="0.25">
      <c r="A226" s="103">
        <v>217</v>
      </c>
      <c r="B226" s="104" t="s">
        <v>100</v>
      </c>
      <c r="C226" s="137" t="s">
        <v>101</v>
      </c>
      <c r="D226" s="131" t="s">
        <v>102</v>
      </c>
      <c r="E226" s="104" t="s">
        <v>54</v>
      </c>
      <c r="F226" s="105" t="s">
        <v>10</v>
      </c>
      <c r="G226" s="105" t="s">
        <v>11</v>
      </c>
      <c r="H226" s="118" t="s">
        <v>818</v>
      </c>
      <c r="I226" s="119">
        <v>0.7</v>
      </c>
      <c r="J226" s="109">
        <v>3936000</v>
      </c>
      <c r="K226" s="109">
        <f t="shared" si="6"/>
        <v>2755200</v>
      </c>
      <c r="L226" s="109">
        <f t="shared" si="7"/>
        <v>2755200</v>
      </c>
      <c r="M226" s="103"/>
    </row>
    <row r="227" spans="1:13" ht="30" x14ac:dyDescent="0.25">
      <c r="A227" s="103">
        <v>218</v>
      </c>
      <c r="B227" s="104" t="s">
        <v>103</v>
      </c>
      <c r="C227" s="137" t="s">
        <v>104</v>
      </c>
      <c r="D227" s="131" t="s">
        <v>102</v>
      </c>
      <c r="E227" s="104" t="s">
        <v>54</v>
      </c>
      <c r="F227" s="105" t="s">
        <v>10</v>
      </c>
      <c r="G227" s="105" t="s">
        <v>11</v>
      </c>
      <c r="H227" s="118" t="s">
        <v>818</v>
      </c>
      <c r="I227" s="119">
        <v>0.7</v>
      </c>
      <c r="J227" s="109">
        <v>3936000</v>
      </c>
      <c r="K227" s="109">
        <f t="shared" si="6"/>
        <v>2755200</v>
      </c>
      <c r="L227" s="109">
        <f t="shared" si="7"/>
        <v>2755200</v>
      </c>
      <c r="M227" s="103"/>
    </row>
    <row r="228" spans="1:13" ht="30" x14ac:dyDescent="0.25">
      <c r="A228" s="103">
        <v>219</v>
      </c>
      <c r="B228" s="120" t="s">
        <v>105</v>
      </c>
      <c r="C228" s="139" t="s">
        <v>106</v>
      </c>
      <c r="D228" s="133" t="s">
        <v>107</v>
      </c>
      <c r="E228" s="120" t="s">
        <v>54</v>
      </c>
      <c r="F228" s="105" t="s">
        <v>10</v>
      </c>
      <c r="G228" s="105" t="s">
        <v>11</v>
      </c>
      <c r="H228" s="118" t="s">
        <v>818</v>
      </c>
      <c r="I228" s="119">
        <v>0.7</v>
      </c>
      <c r="J228" s="109">
        <v>3936000</v>
      </c>
      <c r="K228" s="109">
        <f t="shared" si="6"/>
        <v>2755200</v>
      </c>
      <c r="L228" s="109">
        <f t="shared" si="7"/>
        <v>2755200</v>
      </c>
      <c r="M228" s="103"/>
    </row>
    <row r="229" spans="1:13" ht="30" x14ac:dyDescent="0.25">
      <c r="A229" s="103">
        <v>220</v>
      </c>
      <c r="B229" s="104" t="s">
        <v>108</v>
      </c>
      <c r="C229" s="137" t="s">
        <v>109</v>
      </c>
      <c r="D229" s="131" t="s">
        <v>110</v>
      </c>
      <c r="E229" s="104" t="s">
        <v>54</v>
      </c>
      <c r="F229" s="105" t="s">
        <v>10</v>
      </c>
      <c r="G229" s="105" t="s">
        <v>11</v>
      </c>
      <c r="H229" s="118" t="s">
        <v>818</v>
      </c>
      <c r="I229" s="119">
        <v>0.7</v>
      </c>
      <c r="J229" s="109">
        <v>3936000</v>
      </c>
      <c r="K229" s="109">
        <f t="shared" si="6"/>
        <v>2755200</v>
      </c>
      <c r="L229" s="109">
        <f t="shared" si="7"/>
        <v>2755200</v>
      </c>
      <c r="M229" s="103"/>
    </row>
    <row r="230" spans="1:13" ht="30" x14ac:dyDescent="0.25">
      <c r="A230" s="103">
        <v>221</v>
      </c>
      <c r="B230" s="104" t="s">
        <v>111</v>
      </c>
      <c r="C230" s="137" t="s">
        <v>112</v>
      </c>
      <c r="D230" s="131" t="s">
        <v>113</v>
      </c>
      <c r="E230" s="104" t="s">
        <v>54</v>
      </c>
      <c r="F230" s="105" t="s">
        <v>10</v>
      </c>
      <c r="G230" s="105" t="s">
        <v>11</v>
      </c>
      <c r="H230" s="118" t="s">
        <v>818</v>
      </c>
      <c r="I230" s="119">
        <v>0.7</v>
      </c>
      <c r="J230" s="109">
        <v>3936000</v>
      </c>
      <c r="K230" s="109">
        <f t="shared" si="6"/>
        <v>2755200</v>
      </c>
      <c r="L230" s="109">
        <f t="shared" si="7"/>
        <v>2755200</v>
      </c>
      <c r="M230" s="103"/>
    </row>
    <row r="231" spans="1:13" ht="30" x14ac:dyDescent="0.25">
      <c r="A231" s="103">
        <v>222</v>
      </c>
      <c r="B231" s="104" t="s">
        <v>114</v>
      </c>
      <c r="C231" s="137" t="s">
        <v>115</v>
      </c>
      <c r="D231" s="131" t="s">
        <v>116</v>
      </c>
      <c r="E231" s="104" t="s">
        <v>54</v>
      </c>
      <c r="F231" s="105" t="s">
        <v>10</v>
      </c>
      <c r="G231" s="105" t="s">
        <v>11</v>
      </c>
      <c r="H231" s="118" t="s">
        <v>818</v>
      </c>
      <c r="I231" s="119">
        <v>0.7</v>
      </c>
      <c r="J231" s="109">
        <v>3936000</v>
      </c>
      <c r="K231" s="109">
        <f t="shared" si="6"/>
        <v>2755200</v>
      </c>
      <c r="L231" s="109">
        <f t="shared" si="7"/>
        <v>2755200</v>
      </c>
      <c r="M231" s="103"/>
    </row>
    <row r="232" spans="1:13" ht="30" x14ac:dyDescent="0.25">
      <c r="A232" s="103">
        <v>223</v>
      </c>
      <c r="B232" s="104" t="s">
        <v>117</v>
      </c>
      <c r="C232" s="137" t="s">
        <v>118</v>
      </c>
      <c r="D232" s="131" t="s">
        <v>119</v>
      </c>
      <c r="E232" s="104" t="s">
        <v>54</v>
      </c>
      <c r="F232" s="105" t="s">
        <v>10</v>
      </c>
      <c r="G232" s="105" t="s">
        <v>11</v>
      </c>
      <c r="H232" s="118" t="s">
        <v>818</v>
      </c>
      <c r="I232" s="119">
        <v>0.7</v>
      </c>
      <c r="J232" s="109">
        <v>3936000</v>
      </c>
      <c r="K232" s="109">
        <f t="shared" si="6"/>
        <v>2755200</v>
      </c>
      <c r="L232" s="109">
        <f t="shared" si="7"/>
        <v>2755200</v>
      </c>
      <c r="M232" s="103"/>
    </row>
    <row r="233" spans="1:13" ht="30" x14ac:dyDescent="0.25">
      <c r="A233" s="103">
        <v>224</v>
      </c>
      <c r="B233" s="104" t="s">
        <v>120</v>
      </c>
      <c r="C233" s="137" t="s">
        <v>92</v>
      </c>
      <c r="D233" s="131" t="s">
        <v>121</v>
      </c>
      <c r="E233" s="104" t="s">
        <v>54</v>
      </c>
      <c r="F233" s="105" t="s">
        <v>10</v>
      </c>
      <c r="G233" s="105" t="s">
        <v>11</v>
      </c>
      <c r="H233" s="118" t="s">
        <v>818</v>
      </c>
      <c r="I233" s="119">
        <v>0.7</v>
      </c>
      <c r="J233" s="109">
        <v>3936000</v>
      </c>
      <c r="K233" s="109">
        <f t="shared" si="6"/>
        <v>2755200</v>
      </c>
      <c r="L233" s="109">
        <f t="shared" si="7"/>
        <v>2755200</v>
      </c>
      <c r="M233" s="103"/>
    </row>
    <row r="234" spans="1:13" ht="30" x14ac:dyDescent="0.25">
      <c r="A234" s="103">
        <v>225</v>
      </c>
      <c r="B234" s="104" t="s">
        <v>122</v>
      </c>
      <c r="C234" s="137" t="s">
        <v>123</v>
      </c>
      <c r="D234" s="131" t="s">
        <v>124</v>
      </c>
      <c r="E234" s="104" t="s">
        <v>54</v>
      </c>
      <c r="F234" s="105" t="s">
        <v>10</v>
      </c>
      <c r="G234" s="105" t="s">
        <v>11</v>
      </c>
      <c r="H234" s="118" t="s">
        <v>818</v>
      </c>
      <c r="I234" s="119">
        <v>0.7</v>
      </c>
      <c r="J234" s="109">
        <v>3936000</v>
      </c>
      <c r="K234" s="109">
        <f t="shared" si="6"/>
        <v>2755200</v>
      </c>
      <c r="L234" s="109">
        <f t="shared" si="7"/>
        <v>2755200</v>
      </c>
      <c r="M234" s="103"/>
    </row>
    <row r="235" spans="1:13" ht="30" x14ac:dyDescent="0.25">
      <c r="A235" s="103">
        <v>226</v>
      </c>
      <c r="B235" s="104" t="s">
        <v>125</v>
      </c>
      <c r="C235" s="137" t="s">
        <v>126</v>
      </c>
      <c r="D235" s="131" t="s">
        <v>124</v>
      </c>
      <c r="E235" s="104" t="s">
        <v>54</v>
      </c>
      <c r="F235" s="105" t="s">
        <v>10</v>
      </c>
      <c r="G235" s="105" t="s">
        <v>11</v>
      </c>
      <c r="H235" s="118" t="s">
        <v>818</v>
      </c>
      <c r="I235" s="119">
        <v>0.7</v>
      </c>
      <c r="J235" s="109">
        <v>3936000</v>
      </c>
      <c r="K235" s="109">
        <f t="shared" si="6"/>
        <v>2755200</v>
      </c>
      <c r="L235" s="109">
        <f t="shared" si="7"/>
        <v>2755200</v>
      </c>
      <c r="M235" s="103"/>
    </row>
    <row r="236" spans="1:13" ht="30" x14ac:dyDescent="0.25">
      <c r="A236" s="103">
        <v>227</v>
      </c>
      <c r="B236" s="104" t="s">
        <v>127</v>
      </c>
      <c r="C236" s="137" t="s">
        <v>128</v>
      </c>
      <c r="D236" s="131" t="s">
        <v>129</v>
      </c>
      <c r="E236" s="104" t="s">
        <v>54</v>
      </c>
      <c r="F236" s="105" t="s">
        <v>10</v>
      </c>
      <c r="G236" s="105" t="s">
        <v>11</v>
      </c>
      <c r="H236" s="118" t="s">
        <v>818</v>
      </c>
      <c r="I236" s="119">
        <v>0.7</v>
      </c>
      <c r="J236" s="109">
        <v>3936000</v>
      </c>
      <c r="K236" s="109">
        <f t="shared" si="6"/>
        <v>2755200</v>
      </c>
      <c r="L236" s="109">
        <f t="shared" si="7"/>
        <v>2755200</v>
      </c>
      <c r="M236" s="103"/>
    </row>
    <row r="237" spans="1:13" ht="30" x14ac:dyDescent="0.25">
      <c r="A237" s="143">
        <v>228</v>
      </c>
      <c r="B237" s="144" t="s">
        <v>130</v>
      </c>
      <c r="C237" s="145" t="s">
        <v>59</v>
      </c>
      <c r="D237" s="146" t="s">
        <v>129</v>
      </c>
      <c r="E237" s="144" t="s">
        <v>54</v>
      </c>
      <c r="F237" s="147" t="s">
        <v>10</v>
      </c>
      <c r="G237" s="147" t="s">
        <v>11</v>
      </c>
      <c r="H237" s="148" t="s">
        <v>818</v>
      </c>
      <c r="I237" s="119">
        <v>0.7</v>
      </c>
      <c r="J237" s="109">
        <v>3936000</v>
      </c>
      <c r="K237" s="109">
        <f t="shared" si="6"/>
        <v>2755200</v>
      </c>
      <c r="L237" s="109">
        <f t="shared" si="7"/>
        <v>2755200</v>
      </c>
      <c r="M237" s="103"/>
    </row>
    <row r="238" spans="1:13" ht="30" x14ac:dyDescent="0.25">
      <c r="A238" s="103">
        <v>229</v>
      </c>
      <c r="B238" s="104" t="s">
        <v>131</v>
      </c>
      <c r="C238" s="137" t="s">
        <v>132</v>
      </c>
      <c r="D238" s="131" t="s">
        <v>133</v>
      </c>
      <c r="E238" s="104" t="s">
        <v>54</v>
      </c>
      <c r="F238" s="105" t="s">
        <v>10</v>
      </c>
      <c r="G238" s="105" t="s">
        <v>11</v>
      </c>
      <c r="H238" s="118" t="s">
        <v>818</v>
      </c>
      <c r="I238" s="119">
        <v>0.7</v>
      </c>
      <c r="J238" s="109">
        <v>3936000</v>
      </c>
      <c r="K238" s="109">
        <f t="shared" si="6"/>
        <v>2755200</v>
      </c>
      <c r="L238" s="109">
        <f t="shared" si="7"/>
        <v>2755200</v>
      </c>
      <c r="M238" s="103"/>
    </row>
    <row r="239" spans="1:13" ht="30" x14ac:dyDescent="0.25">
      <c r="A239" s="103">
        <v>230</v>
      </c>
      <c r="B239" s="104" t="s">
        <v>134</v>
      </c>
      <c r="C239" s="137" t="s">
        <v>28</v>
      </c>
      <c r="D239" s="131" t="s">
        <v>135</v>
      </c>
      <c r="E239" s="104" t="s">
        <v>54</v>
      </c>
      <c r="F239" s="105" t="s">
        <v>10</v>
      </c>
      <c r="G239" s="105" t="s">
        <v>11</v>
      </c>
      <c r="H239" s="118" t="s">
        <v>818</v>
      </c>
      <c r="I239" s="119">
        <v>0.7</v>
      </c>
      <c r="J239" s="109">
        <v>3936000</v>
      </c>
      <c r="K239" s="109">
        <f t="shared" si="6"/>
        <v>2755200</v>
      </c>
      <c r="L239" s="109">
        <f t="shared" si="7"/>
        <v>2755200</v>
      </c>
      <c r="M239" s="103"/>
    </row>
    <row r="240" spans="1:13" ht="30" x14ac:dyDescent="0.25">
      <c r="A240" s="103">
        <v>231</v>
      </c>
      <c r="B240" s="104" t="s">
        <v>136</v>
      </c>
      <c r="C240" s="137" t="s">
        <v>137</v>
      </c>
      <c r="D240" s="131" t="s">
        <v>138</v>
      </c>
      <c r="E240" s="104" t="s">
        <v>54</v>
      </c>
      <c r="F240" s="105" t="s">
        <v>10</v>
      </c>
      <c r="G240" s="105" t="s">
        <v>11</v>
      </c>
      <c r="H240" s="118" t="s">
        <v>818</v>
      </c>
      <c r="I240" s="119">
        <v>0.7</v>
      </c>
      <c r="J240" s="109">
        <v>3936000</v>
      </c>
      <c r="K240" s="109">
        <f t="shared" si="6"/>
        <v>2755200</v>
      </c>
      <c r="L240" s="109">
        <f t="shared" si="7"/>
        <v>2755200</v>
      </c>
      <c r="M240" s="103"/>
    </row>
    <row r="241" spans="1:13" ht="30" x14ac:dyDescent="0.25">
      <c r="A241" s="110">
        <v>232</v>
      </c>
      <c r="B241" s="111" t="s">
        <v>139</v>
      </c>
      <c r="C241" s="141" t="s">
        <v>140</v>
      </c>
      <c r="D241" s="135" t="s">
        <v>138</v>
      </c>
      <c r="E241" s="111" t="s">
        <v>54</v>
      </c>
      <c r="F241" s="112" t="s">
        <v>10</v>
      </c>
      <c r="G241" s="112" t="s">
        <v>11</v>
      </c>
      <c r="H241" s="123" t="s">
        <v>818</v>
      </c>
      <c r="I241" s="127">
        <v>0.7</v>
      </c>
      <c r="J241" s="114">
        <v>3936000</v>
      </c>
      <c r="K241" s="114">
        <f t="shared" si="6"/>
        <v>2755200</v>
      </c>
      <c r="L241" s="114">
        <f t="shared" si="7"/>
        <v>2755200</v>
      </c>
      <c r="M241" s="110"/>
    </row>
    <row r="242" spans="1:13" ht="30" x14ac:dyDescent="0.25">
      <c r="A242" s="143">
        <v>233</v>
      </c>
      <c r="B242" s="151" t="s">
        <v>141</v>
      </c>
      <c r="C242" s="152" t="s">
        <v>142</v>
      </c>
      <c r="D242" s="153" t="s">
        <v>80</v>
      </c>
      <c r="E242" s="151" t="s">
        <v>143</v>
      </c>
      <c r="F242" s="147" t="s">
        <v>10</v>
      </c>
      <c r="G242" s="147" t="s">
        <v>11</v>
      </c>
      <c r="H242" s="148" t="s">
        <v>818</v>
      </c>
      <c r="I242" s="149">
        <v>0.7</v>
      </c>
      <c r="J242" s="150">
        <v>3936000</v>
      </c>
      <c r="K242" s="150">
        <f t="shared" si="6"/>
        <v>2755200</v>
      </c>
      <c r="L242" s="150">
        <f t="shared" si="7"/>
        <v>2755200</v>
      </c>
      <c r="M242" s="143"/>
    </row>
    <row r="243" spans="1:13" ht="30" x14ac:dyDescent="0.25">
      <c r="A243" s="103">
        <v>234</v>
      </c>
      <c r="B243" s="104" t="s">
        <v>144</v>
      </c>
      <c r="C243" s="137" t="s">
        <v>145</v>
      </c>
      <c r="D243" s="131" t="s">
        <v>146</v>
      </c>
      <c r="E243" s="104" t="s">
        <v>143</v>
      </c>
      <c r="F243" s="105" t="s">
        <v>10</v>
      </c>
      <c r="G243" s="105" t="s">
        <v>11</v>
      </c>
      <c r="H243" s="118" t="s">
        <v>818</v>
      </c>
      <c r="I243" s="119">
        <v>0.7</v>
      </c>
      <c r="J243" s="109">
        <v>3936000</v>
      </c>
      <c r="K243" s="109">
        <f t="shared" si="6"/>
        <v>2755200</v>
      </c>
      <c r="L243" s="109">
        <f t="shared" si="7"/>
        <v>2755200</v>
      </c>
      <c r="M243" s="103"/>
    </row>
    <row r="244" spans="1:13" ht="30" x14ac:dyDescent="0.25">
      <c r="A244" s="103">
        <v>235</v>
      </c>
      <c r="B244" s="104" t="s">
        <v>147</v>
      </c>
      <c r="C244" s="137" t="s">
        <v>28</v>
      </c>
      <c r="D244" s="131" t="s">
        <v>148</v>
      </c>
      <c r="E244" s="104" t="s">
        <v>143</v>
      </c>
      <c r="F244" s="105" t="s">
        <v>10</v>
      </c>
      <c r="G244" s="105" t="s">
        <v>11</v>
      </c>
      <c r="H244" s="118" t="s">
        <v>818</v>
      </c>
      <c r="I244" s="119">
        <v>0.7</v>
      </c>
      <c r="J244" s="109">
        <v>3936000</v>
      </c>
      <c r="K244" s="109">
        <f t="shared" si="6"/>
        <v>2755200</v>
      </c>
      <c r="L244" s="109">
        <f t="shared" si="7"/>
        <v>2755200</v>
      </c>
      <c r="M244" s="103"/>
    </row>
    <row r="245" spans="1:13" ht="30" x14ac:dyDescent="0.25">
      <c r="A245" s="103">
        <v>236</v>
      </c>
      <c r="B245" s="104" t="s">
        <v>149</v>
      </c>
      <c r="C245" s="137" t="s">
        <v>150</v>
      </c>
      <c r="D245" s="131" t="s">
        <v>151</v>
      </c>
      <c r="E245" s="104" t="s">
        <v>143</v>
      </c>
      <c r="F245" s="105" t="s">
        <v>10</v>
      </c>
      <c r="G245" s="105" t="s">
        <v>11</v>
      </c>
      <c r="H245" s="118" t="s">
        <v>818</v>
      </c>
      <c r="I245" s="119">
        <v>0.7</v>
      </c>
      <c r="J245" s="109">
        <v>3936000</v>
      </c>
      <c r="K245" s="109">
        <f t="shared" si="6"/>
        <v>2755200</v>
      </c>
      <c r="L245" s="109">
        <f t="shared" si="7"/>
        <v>2755200</v>
      </c>
      <c r="M245" s="103"/>
    </row>
    <row r="246" spans="1:13" ht="30" x14ac:dyDescent="0.25">
      <c r="A246" s="110">
        <v>237</v>
      </c>
      <c r="B246" s="111" t="s">
        <v>152</v>
      </c>
      <c r="C246" s="141" t="s">
        <v>153</v>
      </c>
      <c r="D246" s="135" t="s">
        <v>154</v>
      </c>
      <c r="E246" s="111" t="s">
        <v>143</v>
      </c>
      <c r="F246" s="112" t="s">
        <v>10</v>
      </c>
      <c r="G246" s="112" t="s">
        <v>11</v>
      </c>
      <c r="H246" s="123" t="s">
        <v>818</v>
      </c>
      <c r="I246" s="127">
        <v>0.7</v>
      </c>
      <c r="J246" s="114">
        <v>3936000</v>
      </c>
      <c r="K246" s="114">
        <f t="shared" si="6"/>
        <v>2755200</v>
      </c>
      <c r="L246" s="114">
        <f t="shared" si="7"/>
        <v>2755200</v>
      </c>
      <c r="M246" s="110"/>
    </row>
    <row r="247" spans="1:13" ht="30" x14ac:dyDescent="0.25">
      <c r="A247" s="143">
        <v>238</v>
      </c>
      <c r="B247" s="144" t="s">
        <v>43</v>
      </c>
      <c r="C247" s="145" t="s">
        <v>23</v>
      </c>
      <c r="D247" s="146" t="s">
        <v>24</v>
      </c>
      <c r="E247" s="144" t="s">
        <v>17</v>
      </c>
      <c r="F247" s="147" t="s">
        <v>10</v>
      </c>
      <c r="G247" s="147" t="s">
        <v>11</v>
      </c>
      <c r="H247" s="148" t="s">
        <v>818</v>
      </c>
      <c r="I247" s="149">
        <v>0.7</v>
      </c>
      <c r="J247" s="150">
        <v>3936000</v>
      </c>
      <c r="K247" s="150">
        <f t="shared" si="6"/>
        <v>2755200</v>
      </c>
      <c r="L247" s="150">
        <f t="shared" si="7"/>
        <v>2755200</v>
      </c>
      <c r="M247" s="143"/>
    </row>
    <row r="248" spans="1:13" ht="30" x14ac:dyDescent="0.25">
      <c r="A248" s="103">
        <v>239</v>
      </c>
      <c r="B248" s="104" t="s">
        <v>44</v>
      </c>
      <c r="C248" s="137" t="s">
        <v>25</v>
      </c>
      <c r="D248" s="131" t="s">
        <v>24</v>
      </c>
      <c r="E248" s="104" t="s">
        <v>17</v>
      </c>
      <c r="F248" s="105" t="s">
        <v>10</v>
      </c>
      <c r="G248" s="105" t="s">
        <v>11</v>
      </c>
      <c r="H248" s="118" t="s">
        <v>818</v>
      </c>
      <c r="I248" s="119">
        <v>0.7</v>
      </c>
      <c r="J248" s="109">
        <v>3936000</v>
      </c>
      <c r="K248" s="109">
        <f t="shared" si="6"/>
        <v>2755200</v>
      </c>
      <c r="L248" s="109">
        <f t="shared" si="7"/>
        <v>2755200</v>
      </c>
      <c r="M248" s="103"/>
    </row>
    <row r="249" spans="1:13" ht="30" x14ac:dyDescent="0.25">
      <c r="A249" s="103">
        <v>240</v>
      </c>
      <c r="B249" s="104" t="s">
        <v>45</v>
      </c>
      <c r="C249" s="137" t="s">
        <v>26</v>
      </c>
      <c r="D249" s="131" t="s">
        <v>27</v>
      </c>
      <c r="E249" s="104" t="s">
        <v>17</v>
      </c>
      <c r="F249" s="105" t="s">
        <v>10</v>
      </c>
      <c r="G249" s="105" t="s">
        <v>11</v>
      </c>
      <c r="H249" s="118" t="s">
        <v>818</v>
      </c>
      <c r="I249" s="119">
        <v>0.7</v>
      </c>
      <c r="J249" s="109">
        <v>3936000</v>
      </c>
      <c r="K249" s="109">
        <f t="shared" si="6"/>
        <v>2755200</v>
      </c>
      <c r="L249" s="109">
        <f t="shared" si="7"/>
        <v>2755200</v>
      </c>
      <c r="M249" s="103"/>
    </row>
    <row r="250" spans="1:13" ht="30" x14ac:dyDescent="0.25">
      <c r="A250" s="103">
        <v>241</v>
      </c>
      <c r="B250" s="104" t="s">
        <v>46</v>
      </c>
      <c r="C250" s="137" t="s">
        <v>31</v>
      </c>
      <c r="D250" s="131" t="s">
        <v>30</v>
      </c>
      <c r="E250" s="104" t="s">
        <v>17</v>
      </c>
      <c r="F250" s="105" t="s">
        <v>10</v>
      </c>
      <c r="G250" s="105" t="s">
        <v>11</v>
      </c>
      <c r="H250" s="118" t="s">
        <v>818</v>
      </c>
      <c r="I250" s="119">
        <v>0.7</v>
      </c>
      <c r="J250" s="109">
        <v>3936000</v>
      </c>
      <c r="K250" s="109">
        <f t="shared" si="6"/>
        <v>2755200</v>
      </c>
      <c r="L250" s="109">
        <f t="shared" si="7"/>
        <v>2755200</v>
      </c>
      <c r="M250" s="103"/>
    </row>
    <row r="251" spans="1:13" ht="30" x14ac:dyDescent="0.25">
      <c r="A251" s="143">
        <v>242</v>
      </c>
      <c r="B251" s="144" t="s">
        <v>47</v>
      </c>
      <c r="C251" s="145" t="s">
        <v>33</v>
      </c>
      <c r="D251" s="146" t="s">
        <v>34</v>
      </c>
      <c r="E251" s="144" t="s">
        <v>17</v>
      </c>
      <c r="F251" s="147" t="s">
        <v>10</v>
      </c>
      <c r="G251" s="147" t="s">
        <v>11</v>
      </c>
      <c r="H251" s="148" t="s">
        <v>818</v>
      </c>
      <c r="I251" s="149">
        <v>0.7</v>
      </c>
      <c r="J251" s="150">
        <v>3936000</v>
      </c>
      <c r="K251" s="150">
        <f t="shared" si="6"/>
        <v>2755200</v>
      </c>
      <c r="L251" s="150">
        <f t="shared" si="7"/>
        <v>2755200</v>
      </c>
      <c r="M251" s="143"/>
    </row>
    <row r="252" spans="1:13" ht="30" x14ac:dyDescent="0.25">
      <c r="A252" s="103">
        <v>243</v>
      </c>
      <c r="B252" s="104" t="s">
        <v>48</v>
      </c>
      <c r="C252" s="137" t="s">
        <v>35</v>
      </c>
      <c r="D252" s="131" t="s">
        <v>36</v>
      </c>
      <c r="E252" s="104" t="s">
        <v>17</v>
      </c>
      <c r="F252" s="105" t="s">
        <v>10</v>
      </c>
      <c r="G252" s="105" t="s">
        <v>11</v>
      </c>
      <c r="H252" s="118" t="s">
        <v>818</v>
      </c>
      <c r="I252" s="119">
        <v>0.7</v>
      </c>
      <c r="J252" s="109">
        <v>3936000</v>
      </c>
      <c r="K252" s="109">
        <f t="shared" si="6"/>
        <v>2755200</v>
      </c>
      <c r="L252" s="109">
        <f t="shared" si="7"/>
        <v>2755200</v>
      </c>
      <c r="M252" s="103"/>
    </row>
    <row r="253" spans="1:13" ht="30" x14ac:dyDescent="0.25">
      <c r="A253" s="103">
        <v>244</v>
      </c>
      <c r="B253" s="104" t="s">
        <v>49</v>
      </c>
      <c r="C253" s="137" t="s">
        <v>37</v>
      </c>
      <c r="D253" s="131" t="s">
        <v>38</v>
      </c>
      <c r="E253" s="104" t="s">
        <v>17</v>
      </c>
      <c r="F253" s="105" t="s">
        <v>10</v>
      </c>
      <c r="G253" s="105" t="s">
        <v>11</v>
      </c>
      <c r="H253" s="118" t="s">
        <v>818</v>
      </c>
      <c r="I253" s="119">
        <v>0.7</v>
      </c>
      <c r="J253" s="109">
        <v>3936000</v>
      </c>
      <c r="K253" s="109">
        <f t="shared" si="6"/>
        <v>2755200</v>
      </c>
      <c r="L253" s="109">
        <f t="shared" si="7"/>
        <v>2755200</v>
      </c>
      <c r="M253" s="103"/>
    </row>
    <row r="254" spans="1:13" ht="30" x14ac:dyDescent="0.25">
      <c r="A254" s="110">
        <v>245</v>
      </c>
      <c r="B254" s="111" t="s">
        <v>50</v>
      </c>
      <c r="C254" s="141" t="s">
        <v>40</v>
      </c>
      <c r="D254" s="135" t="s">
        <v>41</v>
      </c>
      <c r="E254" s="111" t="s">
        <v>17</v>
      </c>
      <c r="F254" s="112" t="s">
        <v>10</v>
      </c>
      <c r="G254" s="112" t="s">
        <v>11</v>
      </c>
      <c r="H254" s="123" t="s">
        <v>818</v>
      </c>
      <c r="I254" s="127">
        <v>0.7</v>
      </c>
      <c r="J254" s="114">
        <v>3936000</v>
      </c>
      <c r="K254" s="114">
        <f t="shared" si="6"/>
        <v>2755200</v>
      </c>
      <c r="L254" s="114">
        <f t="shared" si="7"/>
        <v>2755200</v>
      </c>
      <c r="M254" s="110"/>
    </row>
    <row r="255" spans="1:13" ht="30" x14ac:dyDescent="0.25">
      <c r="A255" s="143">
        <v>246</v>
      </c>
      <c r="B255" s="144" t="s">
        <v>216</v>
      </c>
      <c r="C255" s="145" t="s">
        <v>213</v>
      </c>
      <c r="D255" s="146" t="s">
        <v>53</v>
      </c>
      <c r="E255" s="144" t="s">
        <v>217</v>
      </c>
      <c r="F255" s="147" t="s">
        <v>10</v>
      </c>
      <c r="G255" s="147" t="s">
        <v>11</v>
      </c>
      <c r="H255" s="148" t="s">
        <v>818</v>
      </c>
      <c r="I255" s="149">
        <v>0.7</v>
      </c>
      <c r="J255" s="150">
        <v>5440000</v>
      </c>
      <c r="K255" s="150">
        <f t="shared" si="6"/>
        <v>3807999.9999999995</v>
      </c>
      <c r="L255" s="150">
        <f t="shared" si="7"/>
        <v>3807999.9999999995</v>
      </c>
      <c r="M255" s="143"/>
    </row>
    <row r="256" spans="1:13" ht="30" x14ac:dyDescent="0.25">
      <c r="A256" s="103">
        <v>247</v>
      </c>
      <c r="B256" s="120" t="s">
        <v>218</v>
      </c>
      <c r="C256" s="139" t="s">
        <v>92</v>
      </c>
      <c r="D256" s="133" t="s">
        <v>219</v>
      </c>
      <c r="E256" s="120" t="s">
        <v>217</v>
      </c>
      <c r="F256" s="105" t="s">
        <v>10</v>
      </c>
      <c r="G256" s="105" t="s">
        <v>11</v>
      </c>
      <c r="H256" s="118" t="s">
        <v>818</v>
      </c>
      <c r="I256" s="119">
        <v>0.7</v>
      </c>
      <c r="J256" s="109">
        <v>5440000</v>
      </c>
      <c r="K256" s="109">
        <f t="shared" si="6"/>
        <v>3807999.9999999995</v>
      </c>
      <c r="L256" s="109">
        <f t="shared" si="7"/>
        <v>3807999.9999999995</v>
      </c>
      <c r="M256" s="103"/>
    </row>
    <row r="257" spans="1:13" ht="30" x14ac:dyDescent="0.25">
      <c r="A257" s="103">
        <v>248</v>
      </c>
      <c r="B257" s="104" t="s">
        <v>220</v>
      </c>
      <c r="C257" s="137" t="s">
        <v>221</v>
      </c>
      <c r="D257" s="131" t="s">
        <v>222</v>
      </c>
      <c r="E257" s="104" t="s">
        <v>217</v>
      </c>
      <c r="F257" s="105" t="s">
        <v>10</v>
      </c>
      <c r="G257" s="105" t="s">
        <v>11</v>
      </c>
      <c r="H257" s="118" t="s">
        <v>818</v>
      </c>
      <c r="I257" s="119">
        <v>0.7</v>
      </c>
      <c r="J257" s="109">
        <v>5440000</v>
      </c>
      <c r="K257" s="109">
        <f t="shared" si="6"/>
        <v>3807999.9999999995</v>
      </c>
      <c r="L257" s="109">
        <f t="shared" si="7"/>
        <v>3807999.9999999995</v>
      </c>
      <c r="M257" s="103"/>
    </row>
    <row r="258" spans="1:13" ht="30" x14ac:dyDescent="0.25">
      <c r="A258" s="103">
        <v>249</v>
      </c>
      <c r="B258" s="104" t="s">
        <v>223</v>
      </c>
      <c r="C258" s="137" t="s">
        <v>201</v>
      </c>
      <c r="D258" s="131" t="s">
        <v>24</v>
      </c>
      <c r="E258" s="104" t="s">
        <v>217</v>
      </c>
      <c r="F258" s="105" t="s">
        <v>10</v>
      </c>
      <c r="G258" s="105" t="s">
        <v>11</v>
      </c>
      <c r="H258" s="118" t="s">
        <v>818</v>
      </c>
      <c r="I258" s="119">
        <v>0.7</v>
      </c>
      <c r="J258" s="109">
        <v>5440000</v>
      </c>
      <c r="K258" s="109">
        <f t="shared" si="6"/>
        <v>3807999.9999999995</v>
      </c>
      <c r="L258" s="109">
        <f t="shared" si="7"/>
        <v>3807999.9999999995</v>
      </c>
      <c r="M258" s="103"/>
    </row>
    <row r="259" spans="1:13" ht="30" x14ac:dyDescent="0.25">
      <c r="A259" s="103">
        <v>250</v>
      </c>
      <c r="B259" s="104" t="s">
        <v>224</v>
      </c>
      <c r="C259" s="137" t="s">
        <v>225</v>
      </c>
      <c r="D259" s="131" t="s">
        <v>24</v>
      </c>
      <c r="E259" s="104" t="s">
        <v>217</v>
      </c>
      <c r="F259" s="105" t="s">
        <v>10</v>
      </c>
      <c r="G259" s="105" t="s">
        <v>11</v>
      </c>
      <c r="H259" s="118" t="s">
        <v>818</v>
      </c>
      <c r="I259" s="119">
        <v>0.7</v>
      </c>
      <c r="J259" s="109">
        <v>5440000</v>
      </c>
      <c r="K259" s="109">
        <f t="shared" si="6"/>
        <v>3807999.9999999995</v>
      </c>
      <c r="L259" s="109">
        <f t="shared" si="7"/>
        <v>3807999.9999999995</v>
      </c>
      <c r="M259" s="103"/>
    </row>
    <row r="260" spans="1:13" ht="30" x14ac:dyDescent="0.25">
      <c r="A260" s="143">
        <v>251</v>
      </c>
      <c r="B260" s="144" t="s">
        <v>226</v>
      </c>
      <c r="C260" s="145" t="s">
        <v>227</v>
      </c>
      <c r="D260" s="146" t="s">
        <v>169</v>
      </c>
      <c r="E260" s="144" t="s">
        <v>217</v>
      </c>
      <c r="F260" s="147" t="s">
        <v>10</v>
      </c>
      <c r="G260" s="147" t="s">
        <v>11</v>
      </c>
      <c r="H260" s="148" t="s">
        <v>818</v>
      </c>
      <c r="I260" s="119">
        <v>0.7</v>
      </c>
      <c r="J260" s="109">
        <v>5440000</v>
      </c>
      <c r="K260" s="109">
        <f t="shared" si="6"/>
        <v>3807999.9999999995</v>
      </c>
      <c r="L260" s="109">
        <f t="shared" si="7"/>
        <v>3807999.9999999995</v>
      </c>
      <c r="M260" s="103"/>
    </row>
    <row r="261" spans="1:13" ht="30" x14ac:dyDescent="0.25">
      <c r="A261" s="103">
        <v>252</v>
      </c>
      <c r="B261" s="104" t="s">
        <v>228</v>
      </c>
      <c r="C261" s="137" t="s">
        <v>229</v>
      </c>
      <c r="D261" s="131" t="s">
        <v>230</v>
      </c>
      <c r="E261" s="104" t="s">
        <v>217</v>
      </c>
      <c r="F261" s="105" t="s">
        <v>10</v>
      </c>
      <c r="G261" s="105" t="s">
        <v>11</v>
      </c>
      <c r="H261" s="118" t="s">
        <v>818</v>
      </c>
      <c r="I261" s="119">
        <v>0.7</v>
      </c>
      <c r="J261" s="109">
        <v>5440000</v>
      </c>
      <c r="K261" s="109">
        <f t="shared" si="6"/>
        <v>3807999.9999999995</v>
      </c>
      <c r="L261" s="109">
        <f t="shared" si="7"/>
        <v>3807999.9999999995</v>
      </c>
      <c r="M261" s="103"/>
    </row>
    <row r="262" spans="1:13" ht="30" x14ac:dyDescent="0.25">
      <c r="A262" s="103">
        <v>253</v>
      </c>
      <c r="B262" s="104" t="s">
        <v>231</v>
      </c>
      <c r="C262" s="137" t="s">
        <v>232</v>
      </c>
      <c r="D262" s="131" t="s">
        <v>178</v>
      </c>
      <c r="E262" s="104" t="s">
        <v>217</v>
      </c>
      <c r="F262" s="105" t="s">
        <v>10</v>
      </c>
      <c r="G262" s="105" t="s">
        <v>11</v>
      </c>
      <c r="H262" s="118" t="s">
        <v>818</v>
      </c>
      <c r="I262" s="119">
        <v>0.7</v>
      </c>
      <c r="J262" s="109">
        <v>5440000</v>
      </c>
      <c r="K262" s="109">
        <f t="shared" si="6"/>
        <v>3807999.9999999995</v>
      </c>
      <c r="L262" s="109">
        <f t="shared" si="7"/>
        <v>3807999.9999999995</v>
      </c>
      <c r="M262" s="103"/>
    </row>
    <row r="263" spans="1:13" ht="30" x14ac:dyDescent="0.25">
      <c r="A263" s="103">
        <v>254</v>
      </c>
      <c r="B263" s="104" t="s">
        <v>233</v>
      </c>
      <c r="C263" s="137" t="s">
        <v>234</v>
      </c>
      <c r="D263" s="131" t="s">
        <v>29</v>
      </c>
      <c r="E263" s="104" t="s">
        <v>217</v>
      </c>
      <c r="F263" s="105" t="s">
        <v>10</v>
      </c>
      <c r="G263" s="105" t="s">
        <v>11</v>
      </c>
      <c r="H263" s="118" t="s">
        <v>818</v>
      </c>
      <c r="I263" s="119">
        <v>0.7</v>
      </c>
      <c r="J263" s="109">
        <v>5440000</v>
      </c>
      <c r="K263" s="109">
        <f t="shared" si="6"/>
        <v>3807999.9999999995</v>
      </c>
      <c r="L263" s="109">
        <f t="shared" si="7"/>
        <v>3807999.9999999995</v>
      </c>
      <c r="M263" s="103"/>
    </row>
    <row r="264" spans="1:13" ht="30" x14ac:dyDescent="0.25">
      <c r="A264" s="103">
        <v>255</v>
      </c>
      <c r="B264" s="104" t="s">
        <v>235</v>
      </c>
      <c r="C264" s="137" t="s">
        <v>234</v>
      </c>
      <c r="D264" s="131" t="s">
        <v>30</v>
      </c>
      <c r="E264" s="104" t="s">
        <v>217</v>
      </c>
      <c r="F264" s="105" t="s">
        <v>10</v>
      </c>
      <c r="G264" s="105" t="s">
        <v>11</v>
      </c>
      <c r="H264" s="118" t="s">
        <v>818</v>
      </c>
      <c r="I264" s="119">
        <v>0.7</v>
      </c>
      <c r="J264" s="109">
        <v>5440000</v>
      </c>
      <c r="K264" s="109">
        <f t="shared" si="6"/>
        <v>3807999.9999999995</v>
      </c>
      <c r="L264" s="109">
        <f t="shared" si="7"/>
        <v>3807999.9999999995</v>
      </c>
      <c r="M264" s="103"/>
    </row>
    <row r="265" spans="1:13" ht="30" x14ac:dyDescent="0.25">
      <c r="A265" s="103">
        <v>256</v>
      </c>
      <c r="B265" s="120" t="s">
        <v>236</v>
      </c>
      <c r="C265" s="139" t="s">
        <v>237</v>
      </c>
      <c r="D265" s="133" t="s">
        <v>238</v>
      </c>
      <c r="E265" s="120" t="s">
        <v>217</v>
      </c>
      <c r="F265" s="105" t="s">
        <v>10</v>
      </c>
      <c r="G265" s="105" t="s">
        <v>11</v>
      </c>
      <c r="H265" s="118" t="s">
        <v>818</v>
      </c>
      <c r="I265" s="119">
        <v>0.7</v>
      </c>
      <c r="J265" s="109">
        <v>5440000</v>
      </c>
      <c r="K265" s="109">
        <f t="shared" si="6"/>
        <v>3807999.9999999995</v>
      </c>
      <c r="L265" s="109">
        <f t="shared" si="7"/>
        <v>3807999.9999999995</v>
      </c>
      <c r="M265" s="103"/>
    </row>
    <row r="266" spans="1:13" ht="30" x14ac:dyDescent="0.25">
      <c r="A266" s="103">
        <v>257</v>
      </c>
      <c r="B266" s="104" t="s">
        <v>239</v>
      </c>
      <c r="C266" s="137" t="s">
        <v>240</v>
      </c>
      <c r="D266" s="131" t="s">
        <v>87</v>
      </c>
      <c r="E266" s="104" t="s">
        <v>217</v>
      </c>
      <c r="F266" s="105" t="s">
        <v>10</v>
      </c>
      <c r="G266" s="105" t="s">
        <v>11</v>
      </c>
      <c r="H266" s="118" t="s">
        <v>818</v>
      </c>
      <c r="I266" s="119">
        <v>0.7</v>
      </c>
      <c r="J266" s="109">
        <v>5440000</v>
      </c>
      <c r="K266" s="109">
        <f t="shared" si="6"/>
        <v>3807999.9999999995</v>
      </c>
      <c r="L266" s="109">
        <f t="shared" si="7"/>
        <v>3807999.9999999995</v>
      </c>
      <c r="M266" s="103"/>
    </row>
    <row r="267" spans="1:13" ht="30" x14ac:dyDescent="0.25">
      <c r="A267" s="103">
        <v>258</v>
      </c>
      <c r="B267" s="104" t="s">
        <v>241</v>
      </c>
      <c r="C267" s="137" t="s">
        <v>242</v>
      </c>
      <c r="D267" s="131" t="s">
        <v>87</v>
      </c>
      <c r="E267" s="104" t="s">
        <v>217</v>
      </c>
      <c r="F267" s="105" t="s">
        <v>10</v>
      </c>
      <c r="G267" s="105" t="s">
        <v>11</v>
      </c>
      <c r="H267" s="118" t="s">
        <v>818</v>
      </c>
      <c r="I267" s="119">
        <v>0.7</v>
      </c>
      <c r="J267" s="109">
        <v>5440000</v>
      </c>
      <c r="K267" s="109">
        <f t="shared" ref="K267:K304" si="8">J267*I267</f>
        <v>3807999.9999999995</v>
      </c>
      <c r="L267" s="109">
        <f t="shared" ref="L267:L304" si="9">I267*J267</f>
        <v>3807999.9999999995</v>
      </c>
      <c r="M267" s="103"/>
    </row>
    <row r="268" spans="1:13" ht="30" x14ac:dyDescent="0.25">
      <c r="A268" s="103">
        <v>259</v>
      </c>
      <c r="B268" s="104" t="s">
        <v>243</v>
      </c>
      <c r="C268" s="137" t="s">
        <v>244</v>
      </c>
      <c r="D268" s="131" t="s">
        <v>181</v>
      </c>
      <c r="E268" s="104" t="s">
        <v>217</v>
      </c>
      <c r="F268" s="105" t="s">
        <v>10</v>
      </c>
      <c r="G268" s="105" t="s">
        <v>11</v>
      </c>
      <c r="H268" s="118" t="s">
        <v>818</v>
      </c>
      <c r="I268" s="119">
        <v>0.7</v>
      </c>
      <c r="J268" s="109">
        <v>5440000</v>
      </c>
      <c r="K268" s="109">
        <f t="shared" si="8"/>
        <v>3807999.9999999995</v>
      </c>
      <c r="L268" s="109">
        <f t="shared" si="9"/>
        <v>3807999.9999999995</v>
      </c>
      <c r="M268" s="103"/>
    </row>
    <row r="269" spans="1:13" ht="30" x14ac:dyDescent="0.25">
      <c r="A269" s="103">
        <v>260</v>
      </c>
      <c r="B269" s="104" t="s">
        <v>245</v>
      </c>
      <c r="C269" s="137" t="s">
        <v>40</v>
      </c>
      <c r="D269" s="131" t="s">
        <v>246</v>
      </c>
      <c r="E269" s="104" t="s">
        <v>217</v>
      </c>
      <c r="F269" s="105" t="s">
        <v>10</v>
      </c>
      <c r="G269" s="105" t="s">
        <v>11</v>
      </c>
      <c r="H269" s="118" t="s">
        <v>818</v>
      </c>
      <c r="I269" s="119">
        <v>0.7</v>
      </c>
      <c r="J269" s="109">
        <v>5440000</v>
      </c>
      <c r="K269" s="109">
        <f t="shared" si="8"/>
        <v>3807999.9999999995</v>
      </c>
      <c r="L269" s="109">
        <f t="shared" si="9"/>
        <v>3807999.9999999995</v>
      </c>
      <c r="M269" s="103"/>
    </row>
    <row r="270" spans="1:13" ht="30" x14ac:dyDescent="0.25">
      <c r="A270" s="103">
        <v>261</v>
      </c>
      <c r="B270" s="104" t="s">
        <v>247</v>
      </c>
      <c r="C270" s="137" t="s">
        <v>248</v>
      </c>
      <c r="D270" s="131" t="s">
        <v>246</v>
      </c>
      <c r="E270" s="104" t="s">
        <v>217</v>
      </c>
      <c r="F270" s="105" t="s">
        <v>10</v>
      </c>
      <c r="G270" s="105" t="s">
        <v>11</v>
      </c>
      <c r="H270" s="118" t="s">
        <v>818</v>
      </c>
      <c r="I270" s="119">
        <v>0.7</v>
      </c>
      <c r="J270" s="109">
        <v>5440000</v>
      </c>
      <c r="K270" s="109">
        <f t="shared" si="8"/>
        <v>3807999.9999999995</v>
      </c>
      <c r="L270" s="109">
        <f t="shared" si="9"/>
        <v>3807999.9999999995</v>
      </c>
      <c r="M270" s="103"/>
    </row>
    <row r="271" spans="1:13" ht="30" x14ac:dyDescent="0.25">
      <c r="A271" s="103">
        <v>262</v>
      </c>
      <c r="B271" s="104" t="s">
        <v>249</v>
      </c>
      <c r="C271" s="137" t="s">
        <v>183</v>
      </c>
      <c r="D271" s="131" t="s">
        <v>107</v>
      </c>
      <c r="E271" s="104" t="s">
        <v>217</v>
      </c>
      <c r="F271" s="105" t="s">
        <v>10</v>
      </c>
      <c r="G271" s="105" t="s">
        <v>11</v>
      </c>
      <c r="H271" s="118" t="s">
        <v>818</v>
      </c>
      <c r="I271" s="119">
        <v>0.7</v>
      </c>
      <c r="J271" s="109">
        <v>5440000</v>
      </c>
      <c r="K271" s="109">
        <f t="shared" si="8"/>
        <v>3807999.9999999995</v>
      </c>
      <c r="L271" s="109">
        <f t="shared" si="9"/>
        <v>3807999.9999999995</v>
      </c>
      <c r="M271" s="103"/>
    </row>
    <row r="272" spans="1:13" ht="30" x14ac:dyDescent="0.25">
      <c r="A272" s="103">
        <v>263</v>
      </c>
      <c r="B272" s="104" t="s">
        <v>250</v>
      </c>
      <c r="C272" s="137" t="s">
        <v>251</v>
      </c>
      <c r="D272" s="131" t="s">
        <v>107</v>
      </c>
      <c r="E272" s="104" t="s">
        <v>217</v>
      </c>
      <c r="F272" s="105" t="s">
        <v>10</v>
      </c>
      <c r="G272" s="105" t="s">
        <v>11</v>
      </c>
      <c r="H272" s="118" t="s">
        <v>818</v>
      </c>
      <c r="I272" s="119">
        <v>0.7</v>
      </c>
      <c r="J272" s="109">
        <v>5440000</v>
      </c>
      <c r="K272" s="109">
        <f t="shared" si="8"/>
        <v>3807999.9999999995</v>
      </c>
      <c r="L272" s="109">
        <f t="shared" si="9"/>
        <v>3807999.9999999995</v>
      </c>
      <c r="M272" s="103"/>
    </row>
    <row r="273" spans="1:13" ht="30" x14ac:dyDescent="0.25">
      <c r="A273" s="103">
        <v>264</v>
      </c>
      <c r="B273" s="104" t="s">
        <v>252</v>
      </c>
      <c r="C273" s="137" t="s">
        <v>253</v>
      </c>
      <c r="D273" s="131" t="s">
        <v>254</v>
      </c>
      <c r="E273" s="104" t="s">
        <v>217</v>
      </c>
      <c r="F273" s="105" t="s">
        <v>10</v>
      </c>
      <c r="G273" s="105" t="s">
        <v>11</v>
      </c>
      <c r="H273" s="118" t="s">
        <v>818</v>
      </c>
      <c r="I273" s="119">
        <v>0.7</v>
      </c>
      <c r="J273" s="109">
        <v>5440000</v>
      </c>
      <c r="K273" s="109">
        <f t="shared" si="8"/>
        <v>3807999.9999999995</v>
      </c>
      <c r="L273" s="109">
        <f t="shared" si="9"/>
        <v>3807999.9999999995</v>
      </c>
      <c r="M273" s="103"/>
    </row>
    <row r="274" spans="1:13" ht="30" x14ac:dyDescent="0.25">
      <c r="A274" s="143">
        <v>265</v>
      </c>
      <c r="B274" s="144" t="s">
        <v>255</v>
      </c>
      <c r="C274" s="145" t="s">
        <v>56</v>
      </c>
      <c r="D274" s="146" t="s">
        <v>254</v>
      </c>
      <c r="E274" s="144" t="s">
        <v>217</v>
      </c>
      <c r="F274" s="147" t="s">
        <v>10</v>
      </c>
      <c r="G274" s="147" t="s">
        <v>11</v>
      </c>
      <c r="H274" s="148" t="s">
        <v>818</v>
      </c>
      <c r="I274" s="119">
        <v>0.7</v>
      </c>
      <c r="J274" s="109">
        <v>5440000</v>
      </c>
      <c r="K274" s="109">
        <f t="shared" si="8"/>
        <v>3807999.9999999995</v>
      </c>
      <c r="L274" s="109">
        <f t="shared" si="9"/>
        <v>3807999.9999999995</v>
      </c>
      <c r="M274" s="103"/>
    </row>
    <row r="275" spans="1:13" ht="30" x14ac:dyDescent="0.25">
      <c r="A275" s="103">
        <v>266</v>
      </c>
      <c r="B275" s="104" t="s">
        <v>256</v>
      </c>
      <c r="C275" s="137" t="s">
        <v>257</v>
      </c>
      <c r="D275" s="131" t="s">
        <v>258</v>
      </c>
      <c r="E275" s="104" t="s">
        <v>217</v>
      </c>
      <c r="F275" s="105" t="s">
        <v>10</v>
      </c>
      <c r="G275" s="105" t="s">
        <v>11</v>
      </c>
      <c r="H275" s="118" t="s">
        <v>818</v>
      </c>
      <c r="I275" s="119">
        <v>0.7</v>
      </c>
      <c r="J275" s="109">
        <v>5440000</v>
      </c>
      <c r="K275" s="109">
        <f t="shared" si="8"/>
        <v>3807999.9999999995</v>
      </c>
      <c r="L275" s="109">
        <f t="shared" si="9"/>
        <v>3807999.9999999995</v>
      </c>
      <c r="M275" s="103"/>
    </row>
    <row r="276" spans="1:13" ht="30" x14ac:dyDescent="0.25">
      <c r="A276" s="103">
        <v>267</v>
      </c>
      <c r="B276" s="104" t="s">
        <v>259</v>
      </c>
      <c r="C276" s="137" t="s">
        <v>260</v>
      </c>
      <c r="D276" s="131" t="s">
        <v>261</v>
      </c>
      <c r="E276" s="104" t="s">
        <v>217</v>
      </c>
      <c r="F276" s="105" t="s">
        <v>10</v>
      </c>
      <c r="G276" s="105" t="s">
        <v>11</v>
      </c>
      <c r="H276" s="118" t="s">
        <v>818</v>
      </c>
      <c r="I276" s="119">
        <v>0.7</v>
      </c>
      <c r="J276" s="109">
        <v>5440000</v>
      </c>
      <c r="K276" s="109">
        <f t="shared" si="8"/>
        <v>3807999.9999999995</v>
      </c>
      <c r="L276" s="109">
        <f t="shared" si="9"/>
        <v>3807999.9999999995</v>
      </c>
      <c r="M276" s="103"/>
    </row>
    <row r="277" spans="1:13" ht="30" x14ac:dyDescent="0.25">
      <c r="A277" s="103">
        <v>268</v>
      </c>
      <c r="B277" s="104" t="s">
        <v>262</v>
      </c>
      <c r="C277" s="137" t="s">
        <v>263</v>
      </c>
      <c r="D277" s="131" t="s">
        <v>202</v>
      </c>
      <c r="E277" s="104" t="s">
        <v>217</v>
      </c>
      <c r="F277" s="105" t="s">
        <v>10</v>
      </c>
      <c r="G277" s="105" t="s">
        <v>11</v>
      </c>
      <c r="H277" s="118" t="s">
        <v>818</v>
      </c>
      <c r="I277" s="119">
        <v>0.7</v>
      </c>
      <c r="J277" s="109">
        <v>5440000</v>
      </c>
      <c r="K277" s="109">
        <f t="shared" si="8"/>
        <v>3807999.9999999995</v>
      </c>
      <c r="L277" s="109">
        <f t="shared" si="9"/>
        <v>3807999.9999999995</v>
      </c>
      <c r="M277" s="103"/>
    </row>
    <row r="278" spans="1:13" ht="30" x14ac:dyDescent="0.25">
      <c r="A278" s="103">
        <v>269</v>
      </c>
      <c r="B278" s="104" t="s">
        <v>264</v>
      </c>
      <c r="C278" s="137" t="s">
        <v>265</v>
      </c>
      <c r="D278" s="131" t="s">
        <v>202</v>
      </c>
      <c r="E278" s="104" t="s">
        <v>217</v>
      </c>
      <c r="F278" s="105" t="s">
        <v>10</v>
      </c>
      <c r="G278" s="105" t="s">
        <v>11</v>
      </c>
      <c r="H278" s="118" t="s">
        <v>818</v>
      </c>
      <c r="I278" s="119">
        <v>0.7</v>
      </c>
      <c r="J278" s="109">
        <v>5440000</v>
      </c>
      <c r="K278" s="109">
        <f t="shared" si="8"/>
        <v>3807999.9999999995</v>
      </c>
      <c r="L278" s="109">
        <f t="shared" si="9"/>
        <v>3807999.9999999995</v>
      </c>
      <c r="M278" s="103"/>
    </row>
    <row r="279" spans="1:13" ht="30" x14ac:dyDescent="0.25">
      <c r="A279" s="103">
        <v>270</v>
      </c>
      <c r="B279" s="120" t="s">
        <v>266</v>
      </c>
      <c r="C279" s="139" t="s">
        <v>267</v>
      </c>
      <c r="D279" s="133" t="s">
        <v>268</v>
      </c>
      <c r="E279" s="120" t="s">
        <v>217</v>
      </c>
      <c r="F279" s="105" t="s">
        <v>10</v>
      </c>
      <c r="G279" s="105" t="s">
        <v>11</v>
      </c>
      <c r="H279" s="118" t="s">
        <v>818</v>
      </c>
      <c r="I279" s="119">
        <v>0.7</v>
      </c>
      <c r="J279" s="109">
        <v>5440000</v>
      </c>
      <c r="K279" s="109">
        <f t="shared" si="8"/>
        <v>3807999.9999999995</v>
      </c>
      <c r="L279" s="109">
        <f t="shared" si="9"/>
        <v>3807999.9999999995</v>
      </c>
      <c r="M279" s="103"/>
    </row>
    <row r="280" spans="1:13" ht="30" x14ac:dyDescent="0.25">
      <c r="A280" s="103">
        <v>271</v>
      </c>
      <c r="B280" s="104" t="s">
        <v>269</v>
      </c>
      <c r="C280" s="137" t="s">
        <v>92</v>
      </c>
      <c r="D280" s="131" t="s">
        <v>268</v>
      </c>
      <c r="E280" s="104" t="s">
        <v>217</v>
      </c>
      <c r="F280" s="105" t="s">
        <v>10</v>
      </c>
      <c r="G280" s="105" t="s">
        <v>11</v>
      </c>
      <c r="H280" s="118" t="s">
        <v>818</v>
      </c>
      <c r="I280" s="119">
        <v>0.7</v>
      </c>
      <c r="J280" s="109">
        <v>5440000</v>
      </c>
      <c r="K280" s="109">
        <f t="shared" si="8"/>
        <v>3807999.9999999995</v>
      </c>
      <c r="L280" s="109">
        <f t="shared" si="9"/>
        <v>3807999.9999999995</v>
      </c>
      <c r="M280" s="103"/>
    </row>
    <row r="281" spans="1:13" ht="30" x14ac:dyDescent="0.25">
      <c r="A281" s="103">
        <v>272</v>
      </c>
      <c r="B281" s="104" t="s">
        <v>270</v>
      </c>
      <c r="C281" s="137" t="s">
        <v>213</v>
      </c>
      <c r="D281" s="131" t="s">
        <v>271</v>
      </c>
      <c r="E281" s="104" t="s">
        <v>217</v>
      </c>
      <c r="F281" s="105" t="s">
        <v>10</v>
      </c>
      <c r="G281" s="105" t="s">
        <v>11</v>
      </c>
      <c r="H281" s="118" t="s">
        <v>818</v>
      </c>
      <c r="I281" s="119">
        <v>0.7</v>
      </c>
      <c r="J281" s="109">
        <v>5440000</v>
      </c>
      <c r="K281" s="109">
        <f t="shared" si="8"/>
        <v>3807999.9999999995</v>
      </c>
      <c r="L281" s="109">
        <f t="shared" si="9"/>
        <v>3807999.9999999995</v>
      </c>
      <c r="M281" s="103"/>
    </row>
    <row r="282" spans="1:13" ht="30" x14ac:dyDescent="0.25">
      <c r="A282" s="103">
        <v>273</v>
      </c>
      <c r="B282" s="104" t="s">
        <v>274</v>
      </c>
      <c r="C282" s="137" t="s">
        <v>275</v>
      </c>
      <c r="D282" s="131" t="s">
        <v>276</v>
      </c>
      <c r="E282" s="104" t="s">
        <v>217</v>
      </c>
      <c r="F282" s="105" t="s">
        <v>10</v>
      </c>
      <c r="G282" s="105" t="s">
        <v>11</v>
      </c>
      <c r="H282" s="118" t="s">
        <v>818</v>
      </c>
      <c r="I282" s="119">
        <v>0.7</v>
      </c>
      <c r="J282" s="109">
        <v>5440000</v>
      </c>
      <c r="K282" s="109">
        <f t="shared" si="8"/>
        <v>3807999.9999999995</v>
      </c>
      <c r="L282" s="109">
        <f t="shared" si="9"/>
        <v>3807999.9999999995</v>
      </c>
      <c r="M282" s="103"/>
    </row>
    <row r="283" spans="1:13" ht="30" x14ac:dyDescent="0.25">
      <c r="A283" s="103">
        <v>274</v>
      </c>
      <c r="B283" s="104" t="s">
        <v>277</v>
      </c>
      <c r="C283" s="137" t="s">
        <v>278</v>
      </c>
      <c r="D283" s="131" t="s">
        <v>39</v>
      </c>
      <c r="E283" s="104" t="s">
        <v>217</v>
      </c>
      <c r="F283" s="105" t="s">
        <v>10</v>
      </c>
      <c r="G283" s="105" t="s">
        <v>11</v>
      </c>
      <c r="H283" s="118" t="s">
        <v>818</v>
      </c>
      <c r="I283" s="119">
        <v>0.7</v>
      </c>
      <c r="J283" s="109">
        <v>5440000</v>
      </c>
      <c r="K283" s="109">
        <f t="shared" si="8"/>
        <v>3807999.9999999995</v>
      </c>
      <c r="L283" s="109">
        <f t="shared" si="9"/>
        <v>3807999.9999999995</v>
      </c>
      <c r="M283" s="103"/>
    </row>
    <row r="284" spans="1:13" ht="30" x14ac:dyDescent="0.25">
      <c r="A284" s="110">
        <v>275</v>
      </c>
      <c r="B284" s="111" t="s">
        <v>279</v>
      </c>
      <c r="C284" s="141" t="s">
        <v>280</v>
      </c>
      <c r="D284" s="135" t="s">
        <v>281</v>
      </c>
      <c r="E284" s="111" t="s">
        <v>217</v>
      </c>
      <c r="F284" s="112" t="s">
        <v>10</v>
      </c>
      <c r="G284" s="112" t="s">
        <v>11</v>
      </c>
      <c r="H284" s="123" t="s">
        <v>818</v>
      </c>
      <c r="I284" s="127">
        <v>0.7</v>
      </c>
      <c r="J284" s="114">
        <v>5440000</v>
      </c>
      <c r="K284" s="114">
        <f t="shared" si="8"/>
        <v>3807999.9999999995</v>
      </c>
      <c r="L284" s="114">
        <f t="shared" si="9"/>
        <v>3807999.9999999995</v>
      </c>
      <c r="M284" s="110"/>
    </row>
    <row r="285" spans="1:13" ht="30" x14ac:dyDescent="0.25">
      <c r="A285" s="143">
        <v>276</v>
      </c>
      <c r="B285" s="144" t="s">
        <v>452</v>
      </c>
      <c r="C285" s="145" t="s">
        <v>62</v>
      </c>
      <c r="D285" s="146" t="s">
        <v>453</v>
      </c>
      <c r="E285" s="144" t="s">
        <v>454</v>
      </c>
      <c r="F285" s="147" t="s">
        <v>10</v>
      </c>
      <c r="G285" s="147" t="s">
        <v>11</v>
      </c>
      <c r="H285" s="148" t="s">
        <v>818</v>
      </c>
      <c r="I285" s="149">
        <v>0.7</v>
      </c>
      <c r="J285" s="150">
        <v>5200000</v>
      </c>
      <c r="K285" s="150">
        <f t="shared" si="8"/>
        <v>3640000</v>
      </c>
      <c r="L285" s="150">
        <f t="shared" si="9"/>
        <v>3640000</v>
      </c>
      <c r="M285" s="143"/>
    </row>
    <row r="286" spans="1:13" ht="30" x14ac:dyDescent="0.25">
      <c r="A286" s="103">
        <v>277</v>
      </c>
      <c r="B286" s="104" t="s">
        <v>455</v>
      </c>
      <c r="C286" s="137" t="s">
        <v>456</v>
      </c>
      <c r="D286" s="131" t="s">
        <v>83</v>
      </c>
      <c r="E286" s="104" t="s">
        <v>454</v>
      </c>
      <c r="F286" s="105" t="s">
        <v>10</v>
      </c>
      <c r="G286" s="105" t="s">
        <v>11</v>
      </c>
      <c r="H286" s="118" t="s">
        <v>818</v>
      </c>
      <c r="I286" s="119">
        <v>0.7</v>
      </c>
      <c r="J286" s="109">
        <v>5200000</v>
      </c>
      <c r="K286" s="109">
        <f t="shared" si="8"/>
        <v>3640000</v>
      </c>
      <c r="L286" s="109">
        <f t="shared" si="9"/>
        <v>3640000</v>
      </c>
      <c r="M286" s="103"/>
    </row>
    <row r="287" spans="1:13" ht="30" x14ac:dyDescent="0.25">
      <c r="A287" s="103">
        <v>278</v>
      </c>
      <c r="B287" s="104" t="s">
        <v>457</v>
      </c>
      <c r="C287" s="137" t="s">
        <v>28</v>
      </c>
      <c r="D287" s="131" t="s">
        <v>175</v>
      </c>
      <c r="E287" s="104" t="s">
        <v>454</v>
      </c>
      <c r="F287" s="105" t="s">
        <v>10</v>
      </c>
      <c r="G287" s="105" t="s">
        <v>11</v>
      </c>
      <c r="H287" s="118" t="s">
        <v>818</v>
      </c>
      <c r="I287" s="119">
        <v>0.7</v>
      </c>
      <c r="J287" s="109">
        <v>5200000</v>
      </c>
      <c r="K287" s="109">
        <f t="shared" si="8"/>
        <v>3640000</v>
      </c>
      <c r="L287" s="109">
        <f t="shared" si="9"/>
        <v>3640000</v>
      </c>
      <c r="M287" s="103"/>
    </row>
    <row r="288" spans="1:13" ht="30" x14ac:dyDescent="0.25">
      <c r="A288" s="143">
        <v>279</v>
      </c>
      <c r="B288" s="144" t="s">
        <v>458</v>
      </c>
      <c r="C288" s="145" t="s">
        <v>459</v>
      </c>
      <c r="D288" s="146" t="s">
        <v>460</v>
      </c>
      <c r="E288" s="144" t="s">
        <v>454</v>
      </c>
      <c r="F288" s="147" t="s">
        <v>10</v>
      </c>
      <c r="G288" s="147" t="s">
        <v>11</v>
      </c>
      <c r="H288" s="148" t="s">
        <v>818</v>
      </c>
      <c r="I288" s="119">
        <v>0.7</v>
      </c>
      <c r="J288" s="109">
        <v>5200000</v>
      </c>
      <c r="K288" s="109">
        <f t="shared" si="8"/>
        <v>3640000</v>
      </c>
      <c r="L288" s="109">
        <f t="shared" si="9"/>
        <v>3640000</v>
      </c>
      <c r="M288" s="103"/>
    </row>
    <row r="289" spans="1:13" ht="30" x14ac:dyDescent="0.25">
      <c r="A289" s="103">
        <v>280</v>
      </c>
      <c r="B289" s="104" t="s">
        <v>461</v>
      </c>
      <c r="C289" s="137" t="s">
        <v>462</v>
      </c>
      <c r="D289" s="131" t="s">
        <v>460</v>
      </c>
      <c r="E289" s="104" t="s">
        <v>454</v>
      </c>
      <c r="F289" s="105" t="s">
        <v>10</v>
      </c>
      <c r="G289" s="105" t="s">
        <v>11</v>
      </c>
      <c r="H289" s="118" t="s">
        <v>818</v>
      </c>
      <c r="I289" s="119">
        <v>0.7</v>
      </c>
      <c r="J289" s="109">
        <v>5200000</v>
      </c>
      <c r="K289" s="109">
        <f t="shared" si="8"/>
        <v>3640000</v>
      </c>
      <c r="L289" s="109">
        <f t="shared" si="9"/>
        <v>3640000</v>
      </c>
      <c r="M289" s="103"/>
    </row>
    <row r="290" spans="1:13" ht="30" x14ac:dyDescent="0.25">
      <c r="A290" s="103">
        <v>281</v>
      </c>
      <c r="B290" s="104" t="s">
        <v>463</v>
      </c>
      <c r="C290" s="137" t="s">
        <v>361</v>
      </c>
      <c r="D290" s="131" t="s">
        <v>30</v>
      </c>
      <c r="E290" s="104" t="s">
        <v>454</v>
      </c>
      <c r="F290" s="105" t="s">
        <v>10</v>
      </c>
      <c r="G290" s="105" t="s">
        <v>11</v>
      </c>
      <c r="H290" s="118" t="s">
        <v>818</v>
      </c>
      <c r="I290" s="119">
        <v>0.7</v>
      </c>
      <c r="J290" s="109">
        <v>5200000</v>
      </c>
      <c r="K290" s="109">
        <f t="shared" si="8"/>
        <v>3640000</v>
      </c>
      <c r="L290" s="109">
        <f t="shared" si="9"/>
        <v>3640000</v>
      </c>
      <c r="M290" s="103"/>
    </row>
    <row r="291" spans="1:13" ht="30" x14ac:dyDescent="0.25">
      <c r="A291" s="103">
        <v>282</v>
      </c>
      <c r="B291" s="104" t="s">
        <v>464</v>
      </c>
      <c r="C291" s="137" t="s">
        <v>465</v>
      </c>
      <c r="D291" s="131" t="s">
        <v>90</v>
      </c>
      <c r="E291" s="104" t="s">
        <v>454</v>
      </c>
      <c r="F291" s="105" t="s">
        <v>10</v>
      </c>
      <c r="G291" s="105" t="s">
        <v>11</v>
      </c>
      <c r="H291" s="118" t="s">
        <v>818</v>
      </c>
      <c r="I291" s="119">
        <v>0.7</v>
      </c>
      <c r="J291" s="109">
        <v>5200000</v>
      </c>
      <c r="K291" s="109">
        <f t="shared" si="8"/>
        <v>3640000</v>
      </c>
      <c r="L291" s="109">
        <f t="shared" si="9"/>
        <v>3640000</v>
      </c>
      <c r="M291" s="103"/>
    </row>
    <row r="292" spans="1:13" ht="30" x14ac:dyDescent="0.25">
      <c r="A292" s="103">
        <v>283</v>
      </c>
      <c r="B292" s="104" t="s">
        <v>466</v>
      </c>
      <c r="C292" s="137" t="s">
        <v>37</v>
      </c>
      <c r="D292" s="131" t="s">
        <v>467</v>
      </c>
      <c r="E292" s="104" t="s">
        <v>454</v>
      </c>
      <c r="F292" s="105" t="s">
        <v>10</v>
      </c>
      <c r="G292" s="105" t="s">
        <v>11</v>
      </c>
      <c r="H292" s="118" t="s">
        <v>818</v>
      </c>
      <c r="I292" s="119">
        <v>0.7</v>
      </c>
      <c r="J292" s="109">
        <v>5200000</v>
      </c>
      <c r="K292" s="109">
        <f t="shared" si="8"/>
        <v>3640000</v>
      </c>
      <c r="L292" s="109">
        <f t="shared" si="9"/>
        <v>3640000</v>
      </c>
      <c r="M292" s="103"/>
    </row>
    <row r="293" spans="1:13" ht="30" x14ac:dyDescent="0.25">
      <c r="A293" s="103">
        <v>284</v>
      </c>
      <c r="B293" s="120" t="s">
        <v>468</v>
      </c>
      <c r="C293" s="139" t="s">
        <v>469</v>
      </c>
      <c r="D293" s="133" t="s">
        <v>99</v>
      </c>
      <c r="E293" s="120" t="s">
        <v>454</v>
      </c>
      <c r="F293" s="105" t="s">
        <v>10</v>
      </c>
      <c r="G293" s="105" t="s">
        <v>11</v>
      </c>
      <c r="H293" s="118" t="s">
        <v>818</v>
      </c>
      <c r="I293" s="119">
        <v>0.7</v>
      </c>
      <c r="J293" s="109">
        <v>5200000</v>
      </c>
      <c r="K293" s="109">
        <f t="shared" si="8"/>
        <v>3640000</v>
      </c>
      <c r="L293" s="109">
        <f t="shared" si="9"/>
        <v>3640000</v>
      </c>
      <c r="M293" s="103"/>
    </row>
    <row r="294" spans="1:13" ht="30" x14ac:dyDescent="0.25">
      <c r="A294" s="103">
        <v>285</v>
      </c>
      <c r="B294" s="104" t="s">
        <v>470</v>
      </c>
      <c r="C294" s="137" t="s">
        <v>471</v>
      </c>
      <c r="D294" s="131" t="s">
        <v>102</v>
      </c>
      <c r="E294" s="104" t="s">
        <v>454</v>
      </c>
      <c r="F294" s="105" t="s">
        <v>10</v>
      </c>
      <c r="G294" s="105" t="s">
        <v>11</v>
      </c>
      <c r="H294" s="118" t="s">
        <v>818</v>
      </c>
      <c r="I294" s="119">
        <v>0.7</v>
      </c>
      <c r="J294" s="109">
        <v>5200000</v>
      </c>
      <c r="K294" s="109">
        <f t="shared" si="8"/>
        <v>3640000</v>
      </c>
      <c r="L294" s="109">
        <f t="shared" si="9"/>
        <v>3640000</v>
      </c>
      <c r="M294" s="103"/>
    </row>
    <row r="295" spans="1:13" ht="30" x14ac:dyDescent="0.25">
      <c r="A295" s="103">
        <v>286</v>
      </c>
      <c r="B295" s="104" t="s">
        <v>472</v>
      </c>
      <c r="C295" s="137" t="s">
        <v>473</v>
      </c>
      <c r="D295" s="131" t="s">
        <v>474</v>
      </c>
      <c r="E295" s="104" t="s">
        <v>454</v>
      </c>
      <c r="F295" s="105" t="s">
        <v>10</v>
      </c>
      <c r="G295" s="105" t="s">
        <v>11</v>
      </c>
      <c r="H295" s="118" t="s">
        <v>818</v>
      </c>
      <c r="I295" s="119">
        <v>0.7</v>
      </c>
      <c r="J295" s="109">
        <v>5200000</v>
      </c>
      <c r="K295" s="109">
        <f t="shared" si="8"/>
        <v>3640000</v>
      </c>
      <c r="L295" s="109">
        <f t="shared" si="9"/>
        <v>3640000</v>
      </c>
      <c r="M295" s="103"/>
    </row>
    <row r="296" spans="1:13" ht="30" x14ac:dyDescent="0.25">
      <c r="A296" s="103">
        <v>287</v>
      </c>
      <c r="B296" s="104" t="s">
        <v>475</v>
      </c>
      <c r="C296" s="137" t="s">
        <v>213</v>
      </c>
      <c r="D296" s="131" t="s">
        <v>476</v>
      </c>
      <c r="E296" s="104" t="s">
        <v>454</v>
      </c>
      <c r="F296" s="105" t="s">
        <v>10</v>
      </c>
      <c r="G296" s="105" t="s">
        <v>11</v>
      </c>
      <c r="H296" s="118" t="s">
        <v>818</v>
      </c>
      <c r="I296" s="119">
        <v>0.7</v>
      </c>
      <c r="J296" s="109">
        <v>5200000</v>
      </c>
      <c r="K296" s="109">
        <f t="shared" si="8"/>
        <v>3640000</v>
      </c>
      <c r="L296" s="109">
        <f t="shared" si="9"/>
        <v>3640000</v>
      </c>
      <c r="M296" s="103"/>
    </row>
    <row r="297" spans="1:13" ht="30" x14ac:dyDescent="0.25">
      <c r="A297" s="103">
        <v>288</v>
      </c>
      <c r="B297" s="104" t="s">
        <v>477</v>
      </c>
      <c r="C297" s="137" t="s">
        <v>478</v>
      </c>
      <c r="D297" s="131" t="s">
        <v>148</v>
      </c>
      <c r="E297" s="104" t="s">
        <v>454</v>
      </c>
      <c r="F297" s="105" t="s">
        <v>10</v>
      </c>
      <c r="G297" s="105" t="s">
        <v>11</v>
      </c>
      <c r="H297" s="118" t="s">
        <v>818</v>
      </c>
      <c r="I297" s="119">
        <v>0.7</v>
      </c>
      <c r="J297" s="109">
        <v>5200000</v>
      </c>
      <c r="K297" s="109">
        <f t="shared" si="8"/>
        <v>3640000</v>
      </c>
      <c r="L297" s="109">
        <f t="shared" si="9"/>
        <v>3640000</v>
      </c>
      <c r="M297" s="103"/>
    </row>
    <row r="298" spans="1:13" ht="30" x14ac:dyDescent="0.25">
      <c r="A298" s="103">
        <v>289</v>
      </c>
      <c r="B298" s="104" t="s">
        <v>479</v>
      </c>
      <c r="C298" s="137" t="s">
        <v>74</v>
      </c>
      <c r="D298" s="131" t="s">
        <v>480</v>
      </c>
      <c r="E298" s="104" t="s">
        <v>454</v>
      </c>
      <c r="F298" s="105" t="s">
        <v>10</v>
      </c>
      <c r="G298" s="105" t="s">
        <v>11</v>
      </c>
      <c r="H298" s="118" t="s">
        <v>818</v>
      </c>
      <c r="I298" s="119">
        <v>0.7</v>
      </c>
      <c r="J298" s="109">
        <v>5200000</v>
      </c>
      <c r="K298" s="109">
        <f t="shared" si="8"/>
        <v>3640000</v>
      </c>
      <c r="L298" s="109">
        <f t="shared" si="9"/>
        <v>3640000</v>
      </c>
      <c r="M298" s="103"/>
    </row>
    <row r="299" spans="1:13" ht="30" x14ac:dyDescent="0.25">
      <c r="A299" s="103">
        <v>290</v>
      </c>
      <c r="B299" s="104" t="s">
        <v>481</v>
      </c>
      <c r="C299" s="137" t="s">
        <v>482</v>
      </c>
      <c r="D299" s="131" t="s">
        <v>483</v>
      </c>
      <c r="E299" s="104" t="s">
        <v>454</v>
      </c>
      <c r="F299" s="105" t="s">
        <v>10</v>
      </c>
      <c r="G299" s="105" t="s">
        <v>11</v>
      </c>
      <c r="H299" s="118" t="s">
        <v>818</v>
      </c>
      <c r="I299" s="119">
        <v>0.7</v>
      </c>
      <c r="J299" s="109">
        <v>5200000</v>
      </c>
      <c r="K299" s="109">
        <f t="shared" si="8"/>
        <v>3640000</v>
      </c>
      <c r="L299" s="109">
        <f t="shared" si="9"/>
        <v>3640000</v>
      </c>
      <c r="M299" s="103"/>
    </row>
    <row r="300" spans="1:13" ht="30" x14ac:dyDescent="0.25">
      <c r="A300" s="103">
        <v>291</v>
      </c>
      <c r="B300" s="104" t="s">
        <v>484</v>
      </c>
      <c r="C300" s="137" t="s">
        <v>28</v>
      </c>
      <c r="D300" s="131" t="s">
        <v>430</v>
      </c>
      <c r="E300" s="104" t="s">
        <v>454</v>
      </c>
      <c r="F300" s="105" t="s">
        <v>10</v>
      </c>
      <c r="G300" s="105" t="s">
        <v>11</v>
      </c>
      <c r="H300" s="118" t="s">
        <v>818</v>
      </c>
      <c r="I300" s="119">
        <v>0.7</v>
      </c>
      <c r="J300" s="109">
        <v>5200000</v>
      </c>
      <c r="K300" s="109">
        <f t="shared" si="8"/>
        <v>3640000</v>
      </c>
      <c r="L300" s="109">
        <f t="shared" si="9"/>
        <v>3640000</v>
      </c>
      <c r="M300" s="103"/>
    </row>
    <row r="301" spans="1:13" customFormat="1" ht="30" x14ac:dyDescent="0.25">
      <c r="A301" s="103">
        <v>292</v>
      </c>
      <c r="B301" s="104" t="s">
        <v>834</v>
      </c>
      <c r="C301" s="137" t="s">
        <v>835</v>
      </c>
      <c r="D301" s="131" t="s">
        <v>836</v>
      </c>
      <c r="E301" s="104" t="s">
        <v>454</v>
      </c>
      <c r="F301" s="105" t="s">
        <v>10</v>
      </c>
      <c r="G301" s="105" t="s">
        <v>11</v>
      </c>
      <c r="H301" s="118" t="s">
        <v>818</v>
      </c>
      <c r="I301" s="119">
        <v>0.7</v>
      </c>
      <c r="J301" s="109">
        <v>5200000</v>
      </c>
      <c r="K301" s="109">
        <f t="shared" ref="K301" si="10">J301*I301</f>
        <v>3640000</v>
      </c>
      <c r="L301" s="109">
        <f t="shared" ref="L301" si="11">I301*J301</f>
        <v>3640000</v>
      </c>
      <c r="M301" s="103"/>
    </row>
    <row r="302" spans="1:13" ht="30" x14ac:dyDescent="0.25">
      <c r="A302" s="103">
        <v>293</v>
      </c>
      <c r="B302" s="104" t="s">
        <v>485</v>
      </c>
      <c r="C302" s="137" t="s">
        <v>486</v>
      </c>
      <c r="D302" s="131" t="s">
        <v>487</v>
      </c>
      <c r="E302" s="104" t="s">
        <v>454</v>
      </c>
      <c r="F302" s="105" t="s">
        <v>10</v>
      </c>
      <c r="G302" s="105" t="s">
        <v>11</v>
      </c>
      <c r="H302" s="118" t="s">
        <v>818</v>
      </c>
      <c r="I302" s="119">
        <v>0.7</v>
      </c>
      <c r="J302" s="109">
        <v>5200000</v>
      </c>
      <c r="K302" s="109">
        <f t="shared" si="8"/>
        <v>3640000</v>
      </c>
      <c r="L302" s="109">
        <f t="shared" si="9"/>
        <v>3640000</v>
      </c>
      <c r="M302" s="103"/>
    </row>
    <row r="303" spans="1:13" ht="30" x14ac:dyDescent="0.25">
      <c r="A303" s="103">
        <v>294</v>
      </c>
      <c r="B303" s="104" t="s">
        <v>488</v>
      </c>
      <c r="C303" s="137" t="s">
        <v>28</v>
      </c>
      <c r="D303" s="131" t="s">
        <v>489</v>
      </c>
      <c r="E303" s="104" t="s">
        <v>454</v>
      </c>
      <c r="F303" s="105" t="s">
        <v>10</v>
      </c>
      <c r="G303" s="105" t="s">
        <v>11</v>
      </c>
      <c r="H303" s="118" t="s">
        <v>818</v>
      </c>
      <c r="I303" s="119">
        <v>0.7</v>
      </c>
      <c r="J303" s="109">
        <v>5200000</v>
      </c>
      <c r="K303" s="109">
        <f t="shared" si="8"/>
        <v>3640000</v>
      </c>
      <c r="L303" s="109">
        <f t="shared" si="9"/>
        <v>3640000</v>
      </c>
      <c r="M303" s="103"/>
    </row>
    <row r="304" spans="1:13" ht="30" x14ac:dyDescent="0.25">
      <c r="A304" s="103">
        <v>295</v>
      </c>
      <c r="B304" s="111" t="s">
        <v>490</v>
      </c>
      <c r="C304" s="141" t="s">
        <v>314</v>
      </c>
      <c r="D304" s="135" t="s">
        <v>491</v>
      </c>
      <c r="E304" s="111" t="s">
        <v>454</v>
      </c>
      <c r="F304" s="112" t="s">
        <v>10</v>
      </c>
      <c r="G304" s="112" t="s">
        <v>11</v>
      </c>
      <c r="H304" s="123" t="s">
        <v>818</v>
      </c>
      <c r="I304" s="127">
        <v>0.7</v>
      </c>
      <c r="J304" s="114">
        <v>5200000</v>
      </c>
      <c r="K304" s="114">
        <f t="shared" si="8"/>
        <v>3640000</v>
      </c>
      <c r="L304" s="114">
        <f t="shared" si="9"/>
        <v>3640000</v>
      </c>
      <c r="M304" s="110"/>
    </row>
    <row r="305" spans="1:13" ht="21.95" customHeight="1" x14ac:dyDescent="0.25">
      <c r="A305" s="184" t="s">
        <v>789</v>
      </c>
      <c r="B305" s="185"/>
      <c r="C305" s="185"/>
      <c r="D305" s="185"/>
      <c r="E305" s="185"/>
      <c r="F305" s="185"/>
      <c r="G305" s="185"/>
      <c r="H305" s="185"/>
      <c r="I305" s="185"/>
      <c r="J305" s="185"/>
      <c r="K305" s="185"/>
      <c r="L305" s="185"/>
      <c r="M305" s="186"/>
    </row>
    <row r="306" spans="1:13" ht="30" customHeight="1" x14ac:dyDescent="0.25">
      <c r="A306" s="96">
        <v>296</v>
      </c>
      <c r="B306" s="97" t="s">
        <v>193</v>
      </c>
      <c r="C306" s="136" t="s">
        <v>194</v>
      </c>
      <c r="D306" s="130" t="s">
        <v>195</v>
      </c>
      <c r="E306" s="97" t="s">
        <v>14</v>
      </c>
      <c r="F306" s="98" t="s">
        <v>10</v>
      </c>
      <c r="G306" s="98" t="s">
        <v>11</v>
      </c>
      <c r="H306" s="117" t="s">
        <v>819</v>
      </c>
      <c r="I306" s="100">
        <v>0.7</v>
      </c>
      <c r="J306" s="101">
        <v>4920000</v>
      </c>
      <c r="K306" s="101"/>
      <c r="L306" s="101">
        <f>I306*J306</f>
        <v>3444000</v>
      </c>
      <c r="M306" s="128" t="s">
        <v>830</v>
      </c>
    </row>
    <row r="307" spans="1:13" ht="30" customHeight="1" x14ac:dyDescent="0.25">
      <c r="A307" s="110">
        <v>297</v>
      </c>
      <c r="B307" s="110">
        <v>4242160003</v>
      </c>
      <c r="C307" s="141" t="s">
        <v>85</v>
      </c>
      <c r="D307" s="135" t="s">
        <v>169</v>
      </c>
      <c r="E307" s="112" t="s">
        <v>370</v>
      </c>
      <c r="F307" s="112" t="s">
        <v>12</v>
      </c>
      <c r="G307" s="112" t="s">
        <v>11</v>
      </c>
      <c r="H307" s="123" t="s">
        <v>820</v>
      </c>
      <c r="I307" s="127">
        <v>1</v>
      </c>
      <c r="J307" s="114">
        <v>5838000</v>
      </c>
      <c r="K307" s="114"/>
      <c r="L307" s="156">
        <f>I307*J307</f>
        <v>5838000</v>
      </c>
      <c r="M307" s="129" t="s">
        <v>831</v>
      </c>
    </row>
    <row r="308" spans="1:13" ht="30" customHeight="1" x14ac:dyDescent="0.25">
      <c r="A308" s="91"/>
      <c r="B308" s="91"/>
      <c r="C308" s="92"/>
      <c r="D308" s="93"/>
      <c r="E308" s="90"/>
      <c r="F308" s="90"/>
      <c r="G308" s="90"/>
      <c r="H308" s="154" t="s">
        <v>826</v>
      </c>
      <c r="I308" s="126"/>
      <c r="J308" s="187" t="e">
        <f ca="1">SUM(L10:L304)+Q15SUM(L306:L307)</f>
        <v>#NAME?</v>
      </c>
      <c r="K308" s="187"/>
      <c r="L308" s="187"/>
      <c r="M308" s="187"/>
    </row>
    <row r="309" spans="1:13" ht="21" customHeight="1" x14ac:dyDescent="0.25">
      <c r="A309" s="91"/>
      <c r="B309" s="91"/>
      <c r="C309" s="92"/>
      <c r="D309" s="93"/>
      <c r="E309" s="188" t="s">
        <v>837</v>
      </c>
      <c r="F309" s="188"/>
      <c r="G309" s="188"/>
      <c r="H309" s="188"/>
      <c r="I309" s="188"/>
      <c r="J309" s="188"/>
      <c r="K309" s="188"/>
      <c r="L309" s="188"/>
      <c r="M309" s="188"/>
    </row>
    <row r="310" spans="1:13" x14ac:dyDescent="0.25">
      <c r="M310" s="162"/>
    </row>
    <row r="311" spans="1:13" x14ac:dyDescent="0.25">
      <c r="M311" s="162"/>
    </row>
    <row r="312" spans="1:13" x14ac:dyDescent="0.25">
      <c r="L312" s="157"/>
      <c r="M312" s="160"/>
    </row>
    <row r="313" spans="1:13" x14ac:dyDescent="0.25">
      <c r="L313" s="157"/>
    </row>
    <row r="314" spans="1:13" x14ac:dyDescent="0.25">
      <c r="L314" s="157"/>
    </row>
  </sheetData>
  <mergeCells count="11">
    <mergeCell ref="A6:M6"/>
    <mergeCell ref="A7:M7"/>
    <mergeCell ref="A305:M305"/>
    <mergeCell ref="J308:M308"/>
    <mergeCell ref="E309:M309"/>
    <mergeCell ref="H4:M4"/>
    <mergeCell ref="A1:E1"/>
    <mergeCell ref="H1:M1"/>
    <mergeCell ref="A2:E2"/>
    <mergeCell ref="H2:M2"/>
    <mergeCell ref="A3:E3"/>
  </mergeCells>
  <pageMargins left="0.25" right="0.25" top="0.33" bottom="0.3" header="0.3" footer="0.3"/>
  <pageSetup paperSize="9" scale="91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7"/>
  <sheetViews>
    <sheetView topLeftCell="A58" zoomScale="85" zoomScaleNormal="85" workbookViewId="0">
      <selection activeCell="I19" sqref="I19"/>
    </sheetView>
  </sheetViews>
  <sheetFormatPr defaultRowHeight="15" x14ac:dyDescent="0.25"/>
  <cols>
    <col min="1" max="1" width="4.85546875" style="14" bestFit="1" customWidth="1"/>
    <col min="2" max="2" width="12.28515625" style="14" customWidth="1"/>
    <col min="3" max="3" width="18" style="15" bestFit="1" customWidth="1"/>
    <col min="4" max="4" width="8" style="15" bestFit="1" customWidth="1"/>
    <col min="5" max="5" width="10.85546875" style="14" customWidth="1"/>
    <col min="6" max="6" width="7" style="14" customWidth="1"/>
    <col min="7" max="7" width="9.42578125" style="14" customWidth="1"/>
    <col min="8" max="8" width="36.85546875" style="14" customWidth="1"/>
    <col min="9" max="9" width="9.85546875" style="14" bestFit="1" customWidth="1"/>
    <col min="10" max="10" width="12.85546875" style="14" customWidth="1"/>
    <col min="11" max="11" width="14.28515625" style="14" hidden="1" customWidth="1"/>
    <col min="12" max="12" width="14.28515625" style="14" customWidth="1"/>
    <col min="13" max="13" width="12.140625" style="14" customWidth="1"/>
    <col min="14" max="14" width="20.42578125" style="14" customWidth="1"/>
    <col min="15" max="15" width="18.85546875" style="14" customWidth="1"/>
    <col min="16" max="16" width="14.5703125" style="14" customWidth="1"/>
    <col min="17" max="16384" width="9.140625" style="14"/>
  </cols>
  <sheetData>
    <row r="1" spans="1:16" ht="16.5" x14ac:dyDescent="0.25">
      <c r="A1" s="178" t="s">
        <v>832</v>
      </c>
      <c r="B1" s="178"/>
      <c r="C1" s="178"/>
      <c r="D1" s="178"/>
      <c r="E1" s="178"/>
      <c r="F1" s="6"/>
      <c r="G1" s="6"/>
      <c r="H1" s="179" t="s">
        <v>1</v>
      </c>
      <c r="I1" s="179"/>
      <c r="J1" s="179"/>
      <c r="K1" s="179"/>
      <c r="L1" s="179"/>
      <c r="M1" s="179"/>
    </row>
    <row r="2" spans="1:16" ht="16.5" x14ac:dyDescent="0.25">
      <c r="A2" s="180" t="s">
        <v>815</v>
      </c>
      <c r="B2" s="180"/>
      <c r="C2" s="180"/>
      <c r="D2" s="180"/>
      <c r="E2" s="180"/>
      <c r="F2" s="29"/>
      <c r="G2" s="6"/>
      <c r="H2" s="179" t="s">
        <v>2</v>
      </c>
      <c r="I2" s="179"/>
      <c r="J2" s="179"/>
      <c r="K2" s="179"/>
      <c r="L2" s="179"/>
      <c r="M2" s="179"/>
    </row>
    <row r="3" spans="1:16" ht="16.5" x14ac:dyDescent="0.25">
      <c r="A3" s="181" t="s">
        <v>816</v>
      </c>
      <c r="B3" s="181"/>
      <c r="C3" s="181"/>
      <c r="D3" s="181"/>
      <c r="E3" s="181"/>
      <c r="F3" s="6"/>
      <c r="G3" s="6"/>
      <c r="H3" s="124"/>
      <c r="I3" s="125"/>
      <c r="J3" s="125"/>
      <c r="K3" s="125"/>
      <c r="L3" s="125"/>
      <c r="M3" s="125"/>
    </row>
    <row r="4" spans="1:16" ht="16.5" x14ac:dyDescent="0.25">
      <c r="A4" s="77"/>
      <c r="B4" s="77"/>
      <c r="C4" s="6"/>
      <c r="D4" s="6"/>
      <c r="E4" s="6"/>
      <c r="F4" s="6"/>
      <c r="G4" s="6"/>
      <c r="H4" s="177" t="s">
        <v>839</v>
      </c>
      <c r="I4" s="177"/>
      <c r="J4" s="177"/>
      <c r="K4" s="177"/>
      <c r="L4" s="177"/>
      <c r="M4" s="177"/>
    </row>
    <row r="5" spans="1:16" ht="6" customHeight="1" x14ac:dyDescent="0.25">
      <c r="A5" s="77"/>
      <c r="B5" s="77"/>
      <c r="C5" s="88"/>
      <c r="D5" s="88"/>
      <c r="E5" s="88"/>
      <c r="F5" s="88"/>
      <c r="G5" s="88"/>
      <c r="H5" s="89"/>
      <c r="I5" s="89"/>
      <c r="J5" s="89"/>
      <c r="K5" s="89"/>
      <c r="L5" s="89"/>
      <c r="M5" s="89"/>
    </row>
    <row r="6" spans="1:16" ht="48.75" customHeight="1" x14ac:dyDescent="0.3">
      <c r="A6" s="182" t="s">
        <v>833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6" ht="15.75" customHeight="1" x14ac:dyDescent="0.25">
      <c r="A7" s="78"/>
      <c r="B7" s="28"/>
      <c r="D7" s="16"/>
      <c r="E7" s="79"/>
      <c r="F7" s="79"/>
      <c r="G7" s="79"/>
      <c r="H7" s="80"/>
      <c r="I7" s="79"/>
      <c r="J7" s="79"/>
      <c r="K7" s="79"/>
      <c r="L7" s="79"/>
      <c r="M7" s="79" t="s">
        <v>3</v>
      </c>
    </row>
    <row r="8" spans="1:16" ht="57" x14ac:dyDescent="0.25">
      <c r="A8" s="81" t="s">
        <v>4</v>
      </c>
      <c r="B8" s="81" t="s">
        <v>42</v>
      </c>
      <c r="C8" s="17" t="s">
        <v>21</v>
      </c>
      <c r="D8" s="18" t="s">
        <v>22</v>
      </c>
      <c r="E8" s="94" t="s">
        <v>5</v>
      </c>
      <c r="F8" s="95" t="s">
        <v>16</v>
      </c>
      <c r="G8" s="95" t="s">
        <v>6</v>
      </c>
      <c r="H8" s="95" t="s">
        <v>817</v>
      </c>
      <c r="I8" s="95" t="s">
        <v>828</v>
      </c>
      <c r="J8" s="95" t="s">
        <v>827</v>
      </c>
      <c r="K8" s="95" t="s">
        <v>814</v>
      </c>
      <c r="L8" s="95" t="s">
        <v>829</v>
      </c>
      <c r="M8" s="95" t="s">
        <v>9</v>
      </c>
    </row>
    <row r="9" spans="1:16" x14ac:dyDescent="0.25">
      <c r="A9" s="96">
        <v>1</v>
      </c>
      <c r="B9" s="97" t="s">
        <v>778</v>
      </c>
      <c r="C9" s="136" t="s">
        <v>779</v>
      </c>
      <c r="D9" s="130" t="s">
        <v>483</v>
      </c>
      <c r="E9" s="97" t="s">
        <v>780</v>
      </c>
      <c r="F9" s="98" t="s">
        <v>10</v>
      </c>
      <c r="G9" s="98" t="s">
        <v>788</v>
      </c>
      <c r="H9" s="99" t="s">
        <v>824</v>
      </c>
      <c r="I9" s="100">
        <v>1</v>
      </c>
      <c r="J9" s="101">
        <v>1680000</v>
      </c>
      <c r="K9" s="102">
        <f>J9*I9</f>
        <v>1680000</v>
      </c>
      <c r="L9" s="102">
        <f>I9*J9</f>
        <v>1680000</v>
      </c>
      <c r="M9" s="96"/>
      <c r="N9" s="157">
        <f>SUM(L9:L11)</f>
        <v>11010000</v>
      </c>
      <c r="O9" s="157">
        <f>SUM(L9:L17)</f>
        <v>41160000</v>
      </c>
      <c r="P9" s="157">
        <f>N9+N12</f>
        <v>41160000</v>
      </c>
    </row>
    <row r="10" spans="1:16" x14ac:dyDescent="0.25">
      <c r="A10" s="103">
        <v>2</v>
      </c>
      <c r="B10" s="104" t="s">
        <v>771</v>
      </c>
      <c r="C10" s="137" t="s">
        <v>772</v>
      </c>
      <c r="D10" s="131" t="s">
        <v>773</v>
      </c>
      <c r="E10" s="104" t="s">
        <v>774</v>
      </c>
      <c r="F10" s="105" t="s">
        <v>10</v>
      </c>
      <c r="G10" s="105" t="s">
        <v>788</v>
      </c>
      <c r="H10" s="106" t="s">
        <v>824</v>
      </c>
      <c r="I10" s="107">
        <v>1</v>
      </c>
      <c r="J10" s="108">
        <v>4830000</v>
      </c>
      <c r="K10" s="109">
        <f t="shared" ref="K10:K73" si="0">J10*I10</f>
        <v>4830000</v>
      </c>
      <c r="L10" s="109">
        <f t="shared" ref="L10:L73" si="1">I10*J10</f>
        <v>4830000</v>
      </c>
      <c r="M10" s="103"/>
    </row>
    <row r="11" spans="1:16" x14ac:dyDescent="0.25">
      <c r="A11" s="103">
        <v>3</v>
      </c>
      <c r="B11" s="104" t="s">
        <v>758</v>
      </c>
      <c r="C11" s="137" t="s">
        <v>759</v>
      </c>
      <c r="D11" s="131" t="s">
        <v>57</v>
      </c>
      <c r="E11" s="104" t="s">
        <v>760</v>
      </c>
      <c r="F11" s="105" t="s">
        <v>10</v>
      </c>
      <c r="G11" s="105" t="s">
        <v>788</v>
      </c>
      <c r="H11" s="106" t="s">
        <v>824</v>
      </c>
      <c r="I11" s="107">
        <v>1</v>
      </c>
      <c r="J11" s="108">
        <v>4500000</v>
      </c>
      <c r="K11" s="109">
        <f t="shared" si="0"/>
        <v>4500000</v>
      </c>
      <c r="L11" s="109">
        <f t="shared" si="1"/>
        <v>4500000</v>
      </c>
      <c r="M11" s="103"/>
    </row>
    <row r="12" spans="1:16" x14ac:dyDescent="0.25">
      <c r="A12" s="103">
        <v>4</v>
      </c>
      <c r="B12" s="104" t="s">
        <v>787</v>
      </c>
      <c r="C12" s="137" t="s">
        <v>784</v>
      </c>
      <c r="D12" s="131" t="s">
        <v>785</v>
      </c>
      <c r="E12" s="104" t="s">
        <v>786</v>
      </c>
      <c r="F12" s="105" t="s">
        <v>10</v>
      </c>
      <c r="G12" s="105" t="s">
        <v>11</v>
      </c>
      <c r="H12" s="106" t="s">
        <v>824</v>
      </c>
      <c r="I12" s="107">
        <v>1</v>
      </c>
      <c r="J12" s="108">
        <v>5168000</v>
      </c>
      <c r="K12" s="109">
        <f t="shared" si="0"/>
        <v>5168000</v>
      </c>
      <c r="L12" s="109">
        <f t="shared" si="1"/>
        <v>5168000</v>
      </c>
      <c r="M12" s="103"/>
      <c r="N12" s="157">
        <f>SUM(L12:L17)</f>
        <v>30150000</v>
      </c>
    </row>
    <row r="13" spans="1:16" s="19" customFormat="1" x14ac:dyDescent="0.25">
      <c r="A13" s="143">
        <v>5</v>
      </c>
      <c r="B13" s="104" t="s">
        <v>781</v>
      </c>
      <c r="C13" s="137" t="s">
        <v>782</v>
      </c>
      <c r="D13" s="131" t="s">
        <v>491</v>
      </c>
      <c r="E13" s="104" t="s">
        <v>783</v>
      </c>
      <c r="F13" s="105" t="s">
        <v>10</v>
      </c>
      <c r="G13" s="105" t="s">
        <v>11</v>
      </c>
      <c r="H13" s="106" t="s">
        <v>824</v>
      </c>
      <c r="I13" s="107">
        <v>1</v>
      </c>
      <c r="J13" s="108">
        <v>4624000</v>
      </c>
      <c r="K13" s="109">
        <f t="shared" si="0"/>
        <v>4624000</v>
      </c>
      <c r="L13" s="109">
        <f t="shared" si="1"/>
        <v>4624000</v>
      </c>
      <c r="M13" s="103"/>
    </row>
    <row r="14" spans="1:16" s="19" customFormat="1" x14ac:dyDescent="0.25">
      <c r="A14" s="103">
        <v>6</v>
      </c>
      <c r="B14" s="104" t="s">
        <v>765</v>
      </c>
      <c r="C14" s="137" t="s">
        <v>74</v>
      </c>
      <c r="D14" s="131" t="s">
        <v>766</v>
      </c>
      <c r="E14" s="104" t="s">
        <v>767</v>
      </c>
      <c r="F14" s="105" t="s">
        <v>10</v>
      </c>
      <c r="G14" s="105" t="s">
        <v>11</v>
      </c>
      <c r="H14" s="106" t="s">
        <v>824</v>
      </c>
      <c r="I14" s="107">
        <v>1</v>
      </c>
      <c r="J14" s="108">
        <v>4624000</v>
      </c>
      <c r="K14" s="109">
        <f t="shared" si="0"/>
        <v>4624000</v>
      </c>
      <c r="L14" s="109">
        <f t="shared" si="1"/>
        <v>4624000</v>
      </c>
      <c r="M14" s="103"/>
    </row>
    <row r="15" spans="1:16" s="19" customFormat="1" x14ac:dyDescent="0.25">
      <c r="A15" s="103">
        <v>7</v>
      </c>
      <c r="B15" s="104" t="s">
        <v>761</v>
      </c>
      <c r="C15" s="137" t="s">
        <v>762</v>
      </c>
      <c r="D15" s="131" t="s">
        <v>763</v>
      </c>
      <c r="E15" s="104" t="s">
        <v>764</v>
      </c>
      <c r="F15" s="105" t="s">
        <v>10</v>
      </c>
      <c r="G15" s="105" t="s">
        <v>11</v>
      </c>
      <c r="H15" s="106" t="s">
        <v>824</v>
      </c>
      <c r="I15" s="107">
        <v>1</v>
      </c>
      <c r="J15" s="108">
        <v>4624000</v>
      </c>
      <c r="K15" s="109">
        <f t="shared" si="0"/>
        <v>4624000</v>
      </c>
      <c r="L15" s="109">
        <f t="shared" si="1"/>
        <v>4624000</v>
      </c>
      <c r="M15" s="103"/>
    </row>
    <row r="16" spans="1:16" s="19" customFormat="1" x14ac:dyDescent="0.25">
      <c r="A16" s="103">
        <v>8</v>
      </c>
      <c r="B16" s="104" t="s">
        <v>768</v>
      </c>
      <c r="C16" s="137" t="s">
        <v>769</v>
      </c>
      <c r="D16" s="131" t="s">
        <v>246</v>
      </c>
      <c r="E16" s="104" t="s">
        <v>770</v>
      </c>
      <c r="F16" s="105" t="s">
        <v>10</v>
      </c>
      <c r="G16" s="105" t="s">
        <v>11</v>
      </c>
      <c r="H16" s="106" t="s">
        <v>824</v>
      </c>
      <c r="I16" s="107">
        <v>1</v>
      </c>
      <c r="J16" s="108">
        <v>5910000</v>
      </c>
      <c r="K16" s="109">
        <f t="shared" si="0"/>
        <v>5910000</v>
      </c>
      <c r="L16" s="109">
        <f t="shared" si="1"/>
        <v>5910000</v>
      </c>
      <c r="M16" s="103"/>
    </row>
    <row r="17" spans="1:14" s="19" customFormat="1" x14ac:dyDescent="0.25">
      <c r="A17" s="142">
        <v>9</v>
      </c>
      <c r="B17" s="115" t="s">
        <v>775</v>
      </c>
      <c r="C17" s="138" t="s">
        <v>776</v>
      </c>
      <c r="D17" s="132" t="s">
        <v>258</v>
      </c>
      <c r="E17" s="115" t="s">
        <v>777</v>
      </c>
      <c r="F17" s="116" t="s">
        <v>10</v>
      </c>
      <c r="G17" s="116" t="s">
        <v>11</v>
      </c>
      <c r="H17" s="155" t="s">
        <v>825</v>
      </c>
      <c r="I17" s="113">
        <v>1</v>
      </c>
      <c r="J17" s="156">
        <v>5200000</v>
      </c>
      <c r="K17" s="114">
        <f t="shared" si="0"/>
        <v>5200000</v>
      </c>
      <c r="L17" s="114">
        <f t="shared" si="1"/>
        <v>5200000</v>
      </c>
      <c r="M17" s="110"/>
    </row>
    <row r="18" spans="1:14" s="19" customFormat="1" ht="30" x14ac:dyDescent="0.25">
      <c r="A18" s="96">
        <v>10</v>
      </c>
      <c r="B18" s="97" t="s">
        <v>368</v>
      </c>
      <c r="C18" s="136" t="s">
        <v>369</v>
      </c>
      <c r="D18" s="130" t="s">
        <v>219</v>
      </c>
      <c r="E18" s="97" t="s">
        <v>370</v>
      </c>
      <c r="F18" s="98" t="s">
        <v>12</v>
      </c>
      <c r="G18" s="98" t="s">
        <v>11</v>
      </c>
      <c r="H18" s="148" t="s">
        <v>820</v>
      </c>
      <c r="I18" s="149">
        <v>1</v>
      </c>
      <c r="J18" s="150">
        <v>4912000</v>
      </c>
      <c r="K18" s="150">
        <f t="shared" si="0"/>
        <v>4912000</v>
      </c>
      <c r="L18" s="150">
        <f t="shared" si="1"/>
        <v>4912000</v>
      </c>
      <c r="M18" s="143"/>
      <c r="N18" s="158">
        <f>SUM(L18:L58)</f>
        <v>201392000</v>
      </c>
    </row>
    <row r="19" spans="1:14" s="19" customFormat="1" ht="30" x14ac:dyDescent="0.25">
      <c r="A19" s="103">
        <v>11</v>
      </c>
      <c r="B19" s="104" t="s">
        <v>371</v>
      </c>
      <c r="C19" s="137" t="s">
        <v>74</v>
      </c>
      <c r="D19" s="131" t="s">
        <v>69</v>
      </c>
      <c r="E19" s="104" t="s">
        <v>370</v>
      </c>
      <c r="F19" s="105" t="s">
        <v>12</v>
      </c>
      <c r="G19" s="105" t="s">
        <v>11</v>
      </c>
      <c r="H19" s="118" t="s">
        <v>820</v>
      </c>
      <c r="I19" s="119">
        <v>1</v>
      </c>
      <c r="J19" s="109">
        <v>4912000</v>
      </c>
      <c r="K19" s="109">
        <f t="shared" si="0"/>
        <v>4912000</v>
      </c>
      <c r="L19" s="109">
        <f t="shared" si="1"/>
        <v>4912000</v>
      </c>
      <c r="M19" s="103"/>
      <c r="N19" s="158">
        <f>SUM(N9:N18)</f>
        <v>242552000</v>
      </c>
    </row>
    <row r="20" spans="1:14" s="19" customFormat="1" ht="30" x14ac:dyDescent="0.25">
      <c r="A20" s="103">
        <v>12</v>
      </c>
      <c r="B20" s="104" t="s">
        <v>372</v>
      </c>
      <c r="C20" s="137" t="s">
        <v>373</v>
      </c>
      <c r="D20" s="131" t="s">
        <v>374</v>
      </c>
      <c r="E20" s="104" t="s">
        <v>370</v>
      </c>
      <c r="F20" s="105" t="s">
        <v>12</v>
      </c>
      <c r="G20" s="105" t="s">
        <v>11</v>
      </c>
      <c r="H20" s="118" t="s">
        <v>820</v>
      </c>
      <c r="I20" s="119">
        <v>1</v>
      </c>
      <c r="J20" s="109">
        <v>4912000</v>
      </c>
      <c r="K20" s="109">
        <f t="shared" si="0"/>
        <v>4912000</v>
      </c>
      <c r="L20" s="109">
        <f t="shared" si="1"/>
        <v>4912000</v>
      </c>
      <c r="M20" s="103"/>
    </row>
    <row r="21" spans="1:14" s="19" customFormat="1" ht="30" x14ac:dyDescent="0.25">
      <c r="A21" s="103">
        <v>13</v>
      </c>
      <c r="B21" s="104" t="s">
        <v>375</v>
      </c>
      <c r="C21" s="137" t="s">
        <v>376</v>
      </c>
      <c r="D21" s="131" t="s">
        <v>377</v>
      </c>
      <c r="E21" s="104" t="s">
        <v>370</v>
      </c>
      <c r="F21" s="105" t="s">
        <v>12</v>
      </c>
      <c r="G21" s="105" t="s">
        <v>11</v>
      </c>
      <c r="H21" s="118" t="s">
        <v>820</v>
      </c>
      <c r="I21" s="119">
        <v>1</v>
      </c>
      <c r="J21" s="109">
        <v>4912000</v>
      </c>
      <c r="K21" s="109">
        <f t="shared" si="0"/>
        <v>4912000</v>
      </c>
      <c r="L21" s="109">
        <f t="shared" si="1"/>
        <v>4912000</v>
      </c>
      <c r="M21" s="103"/>
    </row>
    <row r="22" spans="1:14" s="19" customFormat="1" ht="30" x14ac:dyDescent="0.25">
      <c r="A22" s="103">
        <v>14</v>
      </c>
      <c r="B22" s="104" t="s">
        <v>378</v>
      </c>
      <c r="C22" s="137" t="s">
        <v>379</v>
      </c>
      <c r="D22" s="131" t="s">
        <v>380</v>
      </c>
      <c r="E22" s="104" t="s">
        <v>370</v>
      </c>
      <c r="F22" s="105" t="s">
        <v>12</v>
      </c>
      <c r="G22" s="105" t="s">
        <v>11</v>
      </c>
      <c r="H22" s="118" t="s">
        <v>820</v>
      </c>
      <c r="I22" s="119">
        <v>1</v>
      </c>
      <c r="J22" s="109">
        <v>4912000</v>
      </c>
      <c r="K22" s="109">
        <f t="shared" si="0"/>
        <v>4912000</v>
      </c>
      <c r="L22" s="109">
        <f t="shared" si="1"/>
        <v>4912000</v>
      </c>
      <c r="M22" s="103"/>
    </row>
    <row r="23" spans="1:14" s="19" customFormat="1" ht="30" x14ac:dyDescent="0.25">
      <c r="A23" s="103">
        <v>15</v>
      </c>
      <c r="B23" s="120" t="s">
        <v>791</v>
      </c>
      <c r="C23" s="139" t="s">
        <v>85</v>
      </c>
      <c r="D23" s="133" t="s">
        <v>169</v>
      </c>
      <c r="E23" s="120" t="s">
        <v>370</v>
      </c>
      <c r="F23" s="105" t="s">
        <v>12</v>
      </c>
      <c r="G23" s="105" t="s">
        <v>11</v>
      </c>
      <c r="H23" s="118" t="s">
        <v>820</v>
      </c>
      <c r="I23" s="119">
        <v>1</v>
      </c>
      <c r="J23" s="109">
        <v>4912000</v>
      </c>
      <c r="K23" s="109">
        <f t="shared" si="0"/>
        <v>4912000</v>
      </c>
      <c r="L23" s="109">
        <f t="shared" si="1"/>
        <v>4912000</v>
      </c>
      <c r="M23" s="103"/>
    </row>
    <row r="24" spans="1:14" s="19" customFormat="1" ht="30" x14ac:dyDescent="0.25">
      <c r="A24" s="103">
        <v>16</v>
      </c>
      <c r="B24" s="104" t="s">
        <v>381</v>
      </c>
      <c r="C24" s="137" t="s">
        <v>382</v>
      </c>
      <c r="D24" s="131" t="s">
        <v>27</v>
      </c>
      <c r="E24" s="104" t="s">
        <v>370</v>
      </c>
      <c r="F24" s="105" t="s">
        <v>12</v>
      </c>
      <c r="G24" s="105" t="s">
        <v>11</v>
      </c>
      <c r="H24" s="118" t="s">
        <v>820</v>
      </c>
      <c r="I24" s="119">
        <v>1</v>
      </c>
      <c r="J24" s="109">
        <v>4912000</v>
      </c>
      <c r="K24" s="109">
        <f t="shared" si="0"/>
        <v>4912000</v>
      </c>
      <c r="L24" s="109">
        <f t="shared" si="1"/>
        <v>4912000</v>
      </c>
      <c r="M24" s="103"/>
    </row>
    <row r="25" spans="1:14" s="19" customFormat="1" ht="30" x14ac:dyDescent="0.25">
      <c r="A25" s="103">
        <v>17</v>
      </c>
      <c r="B25" s="104" t="s">
        <v>383</v>
      </c>
      <c r="C25" s="137" t="s">
        <v>384</v>
      </c>
      <c r="D25" s="131" t="s">
        <v>175</v>
      </c>
      <c r="E25" s="104" t="s">
        <v>370</v>
      </c>
      <c r="F25" s="105" t="s">
        <v>12</v>
      </c>
      <c r="G25" s="105" t="s">
        <v>11</v>
      </c>
      <c r="H25" s="118" t="s">
        <v>820</v>
      </c>
      <c r="I25" s="119">
        <v>1</v>
      </c>
      <c r="J25" s="109">
        <v>4912000</v>
      </c>
      <c r="K25" s="109">
        <f t="shared" si="0"/>
        <v>4912000</v>
      </c>
      <c r="L25" s="109">
        <f t="shared" si="1"/>
        <v>4912000</v>
      </c>
      <c r="M25" s="103"/>
    </row>
    <row r="26" spans="1:14" s="19" customFormat="1" ht="30" x14ac:dyDescent="0.25">
      <c r="A26" s="103">
        <v>18</v>
      </c>
      <c r="B26" s="104" t="s">
        <v>385</v>
      </c>
      <c r="C26" s="137" t="s">
        <v>386</v>
      </c>
      <c r="D26" s="131" t="s">
        <v>30</v>
      </c>
      <c r="E26" s="104" t="s">
        <v>370</v>
      </c>
      <c r="F26" s="105" t="s">
        <v>12</v>
      </c>
      <c r="G26" s="105" t="s">
        <v>11</v>
      </c>
      <c r="H26" s="118" t="s">
        <v>820</v>
      </c>
      <c r="I26" s="119">
        <v>1</v>
      </c>
      <c r="J26" s="109">
        <v>4912000</v>
      </c>
      <c r="K26" s="109">
        <f t="shared" si="0"/>
        <v>4912000</v>
      </c>
      <c r="L26" s="109">
        <f t="shared" si="1"/>
        <v>4912000</v>
      </c>
      <c r="M26" s="103"/>
    </row>
    <row r="27" spans="1:14" s="19" customFormat="1" ht="30" x14ac:dyDescent="0.25">
      <c r="A27" s="103">
        <v>19</v>
      </c>
      <c r="B27" s="104" t="s">
        <v>387</v>
      </c>
      <c r="C27" s="137" t="s">
        <v>309</v>
      </c>
      <c r="D27" s="131" t="s">
        <v>30</v>
      </c>
      <c r="E27" s="104" t="s">
        <v>370</v>
      </c>
      <c r="F27" s="105" t="s">
        <v>12</v>
      </c>
      <c r="G27" s="105" t="s">
        <v>11</v>
      </c>
      <c r="H27" s="118" t="s">
        <v>820</v>
      </c>
      <c r="I27" s="119">
        <v>1</v>
      </c>
      <c r="J27" s="109">
        <v>4912000</v>
      </c>
      <c r="K27" s="109">
        <f t="shared" si="0"/>
        <v>4912000</v>
      </c>
      <c r="L27" s="109">
        <f t="shared" si="1"/>
        <v>4912000</v>
      </c>
      <c r="M27" s="103"/>
    </row>
    <row r="28" spans="1:14" s="19" customFormat="1" ht="30" x14ac:dyDescent="0.25">
      <c r="A28" s="103">
        <v>20</v>
      </c>
      <c r="B28" s="104" t="s">
        <v>388</v>
      </c>
      <c r="C28" s="137" t="s">
        <v>389</v>
      </c>
      <c r="D28" s="131" t="s">
        <v>390</v>
      </c>
      <c r="E28" s="104" t="s">
        <v>370</v>
      </c>
      <c r="F28" s="105" t="s">
        <v>12</v>
      </c>
      <c r="G28" s="105" t="s">
        <v>11</v>
      </c>
      <c r="H28" s="118" t="s">
        <v>820</v>
      </c>
      <c r="I28" s="119">
        <v>1</v>
      </c>
      <c r="J28" s="109">
        <v>4912000</v>
      </c>
      <c r="K28" s="109">
        <f t="shared" si="0"/>
        <v>4912000</v>
      </c>
      <c r="L28" s="109">
        <f t="shared" si="1"/>
        <v>4912000</v>
      </c>
      <c r="M28" s="103"/>
    </row>
    <row r="29" spans="1:14" s="19" customFormat="1" ht="30" x14ac:dyDescent="0.25">
      <c r="A29" s="103">
        <v>21</v>
      </c>
      <c r="B29" s="104" t="s">
        <v>391</v>
      </c>
      <c r="C29" s="137" t="s">
        <v>392</v>
      </c>
      <c r="D29" s="131" t="s">
        <v>238</v>
      </c>
      <c r="E29" s="104" t="s">
        <v>370</v>
      </c>
      <c r="F29" s="105" t="s">
        <v>12</v>
      </c>
      <c r="G29" s="105" t="s">
        <v>11</v>
      </c>
      <c r="H29" s="118" t="s">
        <v>820</v>
      </c>
      <c r="I29" s="119">
        <v>1</v>
      </c>
      <c r="J29" s="109">
        <v>4912000</v>
      </c>
      <c r="K29" s="109">
        <f t="shared" si="0"/>
        <v>4912000</v>
      </c>
      <c r="L29" s="109">
        <f t="shared" si="1"/>
        <v>4912000</v>
      </c>
      <c r="M29" s="103"/>
    </row>
    <row r="30" spans="1:14" s="19" customFormat="1" ht="30" x14ac:dyDescent="0.25">
      <c r="A30" s="103">
        <v>22</v>
      </c>
      <c r="B30" s="104" t="s">
        <v>393</v>
      </c>
      <c r="C30" s="137" t="s">
        <v>394</v>
      </c>
      <c r="D30" s="131" t="s">
        <v>87</v>
      </c>
      <c r="E30" s="104" t="s">
        <v>370</v>
      </c>
      <c r="F30" s="105" t="s">
        <v>12</v>
      </c>
      <c r="G30" s="105" t="s">
        <v>11</v>
      </c>
      <c r="H30" s="118" t="s">
        <v>820</v>
      </c>
      <c r="I30" s="119">
        <v>1</v>
      </c>
      <c r="J30" s="109">
        <v>4912000</v>
      </c>
      <c r="K30" s="109">
        <f t="shared" si="0"/>
        <v>4912000</v>
      </c>
      <c r="L30" s="109">
        <f t="shared" si="1"/>
        <v>4912000</v>
      </c>
      <c r="M30" s="103"/>
    </row>
    <row r="31" spans="1:14" s="19" customFormat="1" ht="30" x14ac:dyDescent="0.25">
      <c r="A31" s="103">
        <v>23</v>
      </c>
      <c r="B31" s="104" t="s">
        <v>395</v>
      </c>
      <c r="C31" s="137" t="s">
        <v>85</v>
      </c>
      <c r="D31" s="131" t="s">
        <v>87</v>
      </c>
      <c r="E31" s="104" t="s">
        <v>370</v>
      </c>
      <c r="F31" s="105" t="s">
        <v>12</v>
      </c>
      <c r="G31" s="105" t="s">
        <v>11</v>
      </c>
      <c r="H31" s="118" t="s">
        <v>820</v>
      </c>
      <c r="I31" s="119">
        <v>1</v>
      </c>
      <c r="J31" s="109">
        <v>4912000</v>
      </c>
      <c r="K31" s="109">
        <f t="shared" si="0"/>
        <v>4912000</v>
      </c>
      <c r="L31" s="109">
        <f t="shared" si="1"/>
        <v>4912000</v>
      </c>
      <c r="M31" s="103"/>
    </row>
    <row r="32" spans="1:14" ht="30" x14ac:dyDescent="0.25">
      <c r="A32" s="103">
        <v>24</v>
      </c>
      <c r="B32" s="104" t="s">
        <v>396</v>
      </c>
      <c r="C32" s="137" t="s">
        <v>397</v>
      </c>
      <c r="D32" s="131" t="s">
        <v>181</v>
      </c>
      <c r="E32" s="104" t="s">
        <v>370</v>
      </c>
      <c r="F32" s="105" t="s">
        <v>12</v>
      </c>
      <c r="G32" s="105" t="s">
        <v>11</v>
      </c>
      <c r="H32" s="118" t="s">
        <v>820</v>
      </c>
      <c r="I32" s="119">
        <v>1</v>
      </c>
      <c r="J32" s="109">
        <v>4912000</v>
      </c>
      <c r="K32" s="109">
        <f t="shared" si="0"/>
        <v>4912000</v>
      </c>
      <c r="L32" s="109">
        <f t="shared" si="1"/>
        <v>4912000</v>
      </c>
      <c r="M32" s="103"/>
    </row>
    <row r="33" spans="1:13" ht="30" x14ac:dyDescent="0.25">
      <c r="A33" s="103">
        <v>25</v>
      </c>
      <c r="B33" s="104" t="s">
        <v>398</v>
      </c>
      <c r="C33" s="137" t="s">
        <v>59</v>
      </c>
      <c r="D33" s="131" t="s">
        <v>399</v>
      </c>
      <c r="E33" s="104" t="s">
        <v>370</v>
      </c>
      <c r="F33" s="105" t="s">
        <v>12</v>
      </c>
      <c r="G33" s="105" t="s">
        <v>11</v>
      </c>
      <c r="H33" s="118" t="s">
        <v>820</v>
      </c>
      <c r="I33" s="119">
        <v>1</v>
      </c>
      <c r="J33" s="109">
        <v>4912000</v>
      </c>
      <c r="K33" s="109">
        <f t="shared" si="0"/>
        <v>4912000</v>
      </c>
      <c r="L33" s="109">
        <f t="shared" si="1"/>
        <v>4912000</v>
      </c>
      <c r="M33" s="103"/>
    </row>
    <row r="34" spans="1:13" ht="30" x14ac:dyDescent="0.25">
      <c r="A34" s="103">
        <v>26</v>
      </c>
      <c r="B34" s="104" t="s">
        <v>400</v>
      </c>
      <c r="C34" s="137" t="s">
        <v>401</v>
      </c>
      <c r="D34" s="131" t="s">
        <v>90</v>
      </c>
      <c r="E34" s="104" t="s">
        <v>370</v>
      </c>
      <c r="F34" s="105" t="s">
        <v>12</v>
      </c>
      <c r="G34" s="105" t="s">
        <v>11</v>
      </c>
      <c r="H34" s="118" t="s">
        <v>820</v>
      </c>
      <c r="I34" s="119">
        <v>1</v>
      </c>
      <c r="J34" s="109">
        <v>4912000</v>
      </c>
      <c r="K34" s="109">
        <f t="shared" si="0"/>
        <v>4912000</v>
      </c>
      <c r="L34" s="109">
        <f t="shared" si="1"/>
        <v>4912000</v>
      </c>
      <c r="M34" s="103"/>
    </row>
    <row r="35" spans="1:13" ht="30" x14ac:dyDescent="0.25">
      <c r="A35" s="103">
        <v>27</v>
      </c>
      <c r="B35" s="104" t="s">
        <v>402</v>
      </c>
      <c r="C35" s="137" t="s">
        <v>403</v>
      </c>
      <c r="D35" s="131" t="s">
        <v>90</v>
      </c>
      <c r="E35" s="104" t="s">
        <v>370</v>
      </c>
      <c r="F35" s="105" t="s">
        <v>12</v>
      </c>
      <c r="G35" s="105" t="s">
        <v>11</v>
      </c>
      <c r="H35" s="118" t="s">
        <v>820</v>
      </c>
      <c r="I35" s="119">
        <v>1</v>
      </c>
      <c r="J35" s="109">
        <v>4912000</v>
      </c>
      <c r="K35" s="109">
        <f t="shared" si="0"/>
        <v>4912000</v>
      </c>
      <c r="L35" s="109">
        <f t="shared" si="1"/>
        <v>4912000</v>
      </c>
      <c r="M35" s="103"/>
    </row>
    <row r="36" spans="1:13" ht="30" x14ac:dyDescent="0.25">
      <c r="A36" s="103">
        <v>28</v>
      </c>
      <c r="B36" s="104" t="s">
        <v>404</v>
      </c>
      <c r="C36" s="137" t="s">
        <v>405</v>
      </c>
      <c r="D36" s="131" t="s">
        <v>406</v>
      </c>
      <c r="E36" s="104" t="s">
        <v>370</v>
      </c>
      <c r="F36" s="105" t="s">
        <v>12</v>
      </c>
      <c r="G36" s="105" t="s">
        <v>11</v>
      </c>
      <c r="H36" s="118" t="s">
        <v>820</v>
      </c>
      <c r="I36" s="119">
        <v>1</v>
      </c>
      <c r="J36" s="109">
        <v>4912000</v>
      </c>
      <c r="K36" s="109">
        <f t="shared" si="0"/>
        <v>4912000</v>
      </c>
      <c r="L36" s="109">
        <f t="shared" si="1"/>
        <v>4912000</v>
      </c>
      <c r="M36" s="103"/>
    </row>
    <row r="37" spans="1:13" ht="30" x14ac:dyDescent="0.25">
      <c r="A37" s="103">
        <v>29</v>
      </c>
      <c r="B37" s="104" t="s">
        <v>407</v>
      </c>
      <c r="C37" s="137" t="s">
        <v>408</v>
      </c>
      <c r="D37" s="131" t="s">
        <v>93</v>
      </c>
      <c r="E37" s="104" t="s">
        <v>370</v>
      </c>
      <c r="F37" s="105" t="s">
        <v>12</v>
      </c>
      <c r="G37" s="105" t="s">
        <v>11</v>
      </c>
      <c r="H37" s="118" t="s">
        <v>820</v>
      </c>
      <c r="I37" s="119">
        <v>1</v>
      </c>
      <c r="J37" s="109">
        <v>4912000</v>
      </c>
      <c r="K37" s="109">
        <f t="shared" si="0"/>
        <v>4912000</v>
      </c>
      <c r="L37" s="109">
        <f t="shared" si="1"/>
        <v>4912000</v>
      </c>
      <c r="M37" s="103"/>
    </row>
    <row r="38" spans="1:13" ht="30" x14ac:dyDescent="0.25">
      <c r="A38" s="103">
        <v>30</v>
      </c>
      <c r="B38" s="104" t="s">
        <v>409</v>
      </c>
      <c r="C38" s="137" t="s">
        <v>410</v>
      </c>
      <c r="D38" s="131" t="s">
        <v>411</v>
      </c>
      <c r="E38" s="104" t="s">
        <v>370</v>
      </c>
      <c r="F38" s="105" t="s">
        <v>12</v>
      </c>
      <c r="G38" s="105" t="s">
        <v>11</v>
      </c>
      <c r="H38" s="118" t="s">
        <v>820</v>
      </c>
      <c r="I38" s="119">
        <v>1</v>
      </c>
      <c r="J38" s="109">
        <v>4912000</v>
      </c>
      <c r="K38" s="109">
        <f t="shared" si="0"/>
        <v>4912000</v>
      </c>
      <c r="L38" s="109">
        <f t="shared" si="1"/>
        <v>4912000</v>
      </c>
      <c r="M38" s="103"/>
    </row>
    <row r="39" spans="1:13" ht="30" x14ac:dyDescent="0.25">
      <c r="A39" s="103">
        <v>31</v>
      </c>
      <c r="B39" s="104" t="s">
        <v>412</v>
      </c>
      <c r="C39" s="137" t="s">
        <v>413</v>
      </c>
      <c r="D39" s="131" t="s">
        <v>324</v>
      </c>
      <c r="E39" s="104" t="s">
        <v>370</v>
      </c>
      <c r="F39" s="105" t="s">
        <v>12</v>
      </c>
      <c r="G39" s="105" t="s">
        <v>11</v>
      </c>
      <c r="H39" s="118" t="s">
        <v>820</v>
      </c>
      <c r="I39" s="119">
        <v>1</v>
      </c>
      <c r="J39" s="109">
        <v>4912000</v>
      </c>
      <c r="K39" s="109">
        <f t="shared" si="0"/>
        <v>4912000</v>
      </c>
      <c r="L39" s="109">
        <f t="shared" si="1"/>
        <v>4912000</v>
      </c>
      <c r="M39" s="103"/>
    </row>
    <row r="40" spans="1:13" ht="30" x14ac:dyDescent="0.25">
      <c r="A40" s="103">
        <v>32</v>
      </c>
      <c r="B40" s="104" t="s">
        <v>414</v>
      </c>
      <c r="C40" s="137" t="s">
        <v>204</v>
      </c>
      <c r="D40" s="131" t="s">
        <v>32</v>
      </c>
      <c r="E40" s="104" t="s">
        <v>370</v>
      </c>
      <c r="F40" s="105" t="s">
        <v>12</v>
      </c>
      <c r="G40" s="105" t="s">
        <v>11</v>
      </c>
      <c r="H40" s="118" t="s">
        <v>820</v>
      </c>
      <c r="I40" s="119">
        <v>1</v>
      </c>
      <c r="J40" s="109">
        <v>4912000</v>
      </c>
      <c r="K40" s="109">
        <f t="shared" si="0"/>
        <v>4912000</v>
      </c>
      <c r="L40" s="109">
        <f t="shared" si="1"/>
        <v>4912000</v>
      </c>
      <c r="M40" s="103"/>
    </row>
    <row r="41" spans="1:13" ht="30" x14ac:dyDescent="0.25">
      <c r="A41" s="103">
        <v>33</v>
      </c>
      <c r="B41" s="104" t="s">
        <v>415</v>
      </c>
      <c r="C41" s="137" t="s">
        <v>28</v>
      </c>
      <c r="D41" s="131" t="s">
        <v>416</v>
      </c>
      <c r="E41" s="104" t="s">
        <v>370</v>
      </c>
      <c r="F41" s="105" t="s">
        <v>12</v>
      </c>
      <c r="G41" s="105" t="s">
        <v>11</v>
      </c>
      <c r="H41" s="118" t="s">
        <v>820</v>
      </c>
      <c r="I41" s="119">
        <v>1</v>
      </c>
      <c r="J41" s="109">
        <v>4912000</v>
      </c>
      <c r="K41" s="109">
        <f t="shared" si="0"/>
        <v>4912000</v>
      </c>
      <c r="L41" s="109">
        <f t="shared" si="1"/>
        <v>4912000</v>
      </c>
      <c r="M41" s="103"/>
    </row>
    <row r="42" spans="1:13" ht="30" x14ac:dyDescent="0.25">
      <c r="A42" s="103">
        <v>34</v>
      </c>
      <c r="B42" s="104" t="s">
        <v>417</v>
      </c>
      <c r="C42" s="137" t="s">
        <v>418</v>
      </c>
      <c r="D42" s="131" t="s">
        <v>246</v>
      </c>
      <c r="E42" s="104" t="s">
        <v>370</v>
      </c>
      <c r="F42" s="105" t="s">
        <v>12</v>
      </c>
      <c r="G42" s="105" t="s">
        <v>11</v>
      </c>
      <c r="H42" s="118" t="s">
        <v>820</v>
      </c>
      <c r="I42" s="119">
        <v>1</v>
      </c>
      <c r="J42" s="109">
        <v>4912000</v>
      </c>
      <c r="K42" s="109">
        <f t="shared" si="0"/>
        <v>4912000</v>
      </c>
      <c r="L42" s="109">
        <f t="shared" si="1"/>
        <v>4912000</v>
      </c>
      <c r="M42" s="103"/>
    </row>
    <row r="43" spans="1:13" ht="30" x14ac:dyDescent="0.25">
      <c r="A43" s="103">
        <v>35</v>
      </c>
      <c r="B43" s="104" t="s">
        <v>419</v>
      </c>
      <c r="C43" s="137" t="s">
        <v>420</v>
      </c>
      <c r="D43" s="131" t="s">
        <v>107</v>
      </c>
      <c r="E43" s="104" t="s">
        <v>370</v>
      </c>
      <c r="F43" s="105" t="s">
        <v>12</v>
      </c>
      <c r="G43" s="105" t="s">
        <v>11</v>
      </c>
      <c r="H43" s="118" t="s">
        <v>820</v>
      </c>
      <c r="I43" s="119">
        <v>1</v>
      </c>
      <c r="J43" s="109">
        <v>4912000</v>
      </c>
      <c r="K43" s="109">
        <f t="shared" si="0"/>
        <v>4912000</v>
      </c>
      <c r="L43" s="109">
        <f t="shared" si="1"/>
        <v>4912000</v>
      </c>
      <c r="M43" s="103"/>
    </row>
    <row r="44" spans="1:13" ht="30" x14ac:dyDescent="0.25">
      <c r="A44" s="103">
        <v>36</v>
      </c>
      <c r="B44" s="104" t="s">
        <v>421</v>
      </c>
      <c r="C44" s="137" t="s">
        <v>183</v>
      </c>
      <c r="D44" s="131" t="s">
        <v>254</v>
      </c>
      <c r="E44" s="104" t="s">
        <v>370</v>
      </c>
      <c r="F44" s="105" t="s">
        <v>12</v>
      </c>
      <c r="G44" s="105" t="s">
        <v>11</v>
      </c>
      <c r="H44" s="118" t="s">
        <v>820</v>
      </c>
      <c r="I44" s="119">
        <v>1</v>
      </c>
      <c r="J44" s="109">
        <v>4912000</v>
      </c>
      <c r="K44" s="109">
        <f t="shared" si="0"/>
        <v>4912000</v>
      </c>
      <c r="L44" s="109">
        <f t="shared" si="1"/>
        <v>4912000</v>
      </c>
      <c r="M44" s="103"/>
    </row>
    <row r="45" spans="1:13" ht="30" x14ac:dyDescent="0.25">
      <c r="A45" s="103">
        <v>37</v>
      </c>
      <c r="B45" s="104" t="s">
        <v>422</v>
      </c>
      <c r="C45" s="137" t="s">
        <v>389</v>
      </c>
      <c r="D45" s="131" t="s">
        <v>199</v>
      </c>
      <c r="E45" s="104" t="s">
        <v>370</v>
      </c>
      <c r="F45" s="105" t="s">
        <v>12</v>
      </c>
      <c r="G45" s="105" t="s">
        <v>11</v>
      </c>
      <c r="H45" s="118" t="s">
        <v>820</v>
      </c>
      <c r="I45" s="119">
        <v>1</v>
      </c>
      <c r="J45" s="109">
        <v>4912000</v>
      </c>
      <c r="K45" s="109">
        <f t="shared" si="0"/>
        <v>4912000</v>
      </c>
      <c r="L45" s="109">
        <f t="shared" si="1"/>
        <v>4912000</v>
      </c>
      <c r="M45" s="103"/>
    </row>
    <row r="46" spans="1:13" ht="30" x14ac:dyDescent="0.25">
      <c r="A46" s="103">
        <v>38</v>
      </c>
      <c r="B46" s="104" t="s">
        <v>423</v>
      </c>
      <c r="C46" s="137" t="s">
        <v>251</v>
      </c>
      <c r="D46" s="131" t="s">
        <v>424</v>
      </c>
      <c r="E46" s="104" t="s">
        <v>370</v>
      </c>
      <c r="F46" s="105" t="s">
        <v>12</v>
      </c>
      <c r="G46" s="105" t="s">
        <v>11</v>
      </c>
      <c r="H46" s="118" t="s">
        <v>820</v>
      </c>
      <c r="I46" s="119">
        <v>1</v>
      </c>
      <c r="J46" s="109">
        <v>4912000</v>
      </c>
      <c r="K46" s="109">
        <f t="shared" si="0"/>
        <v>4912000</v>
      </c>
      <c r="L46" s="109">
        <f t="shared" si="1"/>
        <v>4912000</v>
      </c>
      <c r="M46" s="103"/>
    </row>
    <row r="47" spans="1:13" ht="30" x14ac:dyDescent="0.25">
      <c r="A47" s="103">
        <v>39</v>
      </c>
      <c r="B47" s="104" t="s">
        <v>425</v>
      </c>
      <c r="C47" s="137" t="s">
        <v>426</v>
      </c>
      <c r="D47" s="131" t="s">
        <v>427</v>
      </c>
      <c r="E47" s="104" t="s">
        <v>370</v>
      </c>
      <c r="F47" s="105" t="s">
        <v>12</v>
      </c>
      <c r="G47" s="105" t="s">
        <v>11</v>
      </c>
      <c r="H47" s="118" t="s">
        <v>820</v>
      </c>
      <c r="I47" s="119">
        <v>1</v>
      </c>
      <c r="J47" s="109">
        <v>4912000</v>
      </c>
      <c r="K47" s="109">
        <f t="shared" si="0"/>
        <v>4912000</v>
      </c>
      <c r="L47" s="109">
        <f t="shared" si="1"/>
        <v>4912000</v>
      </c>
      <c r="M47" s="103"/>
    </row>
    <row r="48" spans="1:13" ht="30" x14ac:dyDescent="0.25">
      <c r="A48" s="103">
        <v>40</v>
      </c>
      <c r="B48" s="104" t="s">
        <v>428</v>
      </c>
      <c r="C48" s="137" t="s">
        <v>429</v>
      </c>
      <c r="D48" s="131" t="s">
        <v>430</v>
      </c>
      <c r="E48" s="104" t="s">
        <v>370</v>
      </c>
      <c r="F48" s="105" t="s">
        <v>12</v>
      </c>
      <c r="G48" s="105" t="s">
        <v>11</v>
      </c>
      <c r="H48" s="118" t="s">
        <v>820</v>
      </c>
      <c r="I48" s="119">
        <v>1</v>
      </c>
      <c r="J48" s="109">
        <v>4912000</v>
      </c>
      <c r="K48" s="109">
        <f t="shared" si="0"/>
        <v>4912000</v>
      </c>
      <c r="L48" s="109">
        <f t="shared" si="1"/>
        <v>4912000</v>
      </c>
      <c r="M48" s="103"/>
    </row>
    <row r="49" spans="1:14" ht="30" x14ac:dyDescent="0.25">
      <c r="A49" s="103">
        <v>41</v>
      </c>
      <c r="B49" s="104" t="s">
        <v>431</v>
      </c>
      <c r="C49" s="137" t="s">
        <v>74</v>
      </c>
      <c r="D49" s="131" t="s">
        <v>430</v>
      </c>
      <c r="E49" s="104" t="s">
        <v>370</v>
      </c>
      <c r="F49" s="105" t="s">
        <v>12</v>
      </c>
      <c r="G49" s="105" t="s">
        <v>11</v>
      </c>
      <c r="H49" s="118" t="s">
        <v>820</v>
      </c>
      <c r="I49" s="119">
        <v>1</v>
      </c>
      <c r="J49" s="109">
        <v>4912000</v>
      </c>
      <c r="K49" s="109">
        <f t="shared" si="0"/>
        <v>4912000</v>
      </c>
      <c r="L49" s="109">
        <f t="shared" si="1"/>
        <v>4912000</v>
      </c>
      <c r="M49" s="103"/>
    </row>
    <row r="50" spans="1:14" ht="30" x14ac:dyDescent="0.25">
      <c r="A50" s="103">
        <v>42</v>
      </c>
      <c r="B50" s="104" t="s">
        <v>432</v>
      </c>
      <c r="C50" s="137" t="s">
        <v>433</v>
      </c>
      <c r="D50" s="131" t="s">
        <v>352</v>
      </c>
      <c r="E50" s="104" t="s">
        <v>370</v>
      </c>
      <c r="F50" s="105" t="s">
        <v>12</v>
      </c>
      <c r="G50" s="105" t="s">
        <v>11</v>
      </c>
      <c r="H50" s="118" t="s">
        <v>820</v>
      </c>
      <c r="I50" s="119">
        <v>1</v>
      </c>
      <c r="J50" s="109">
        <v>4912000</v>
      </c>
      <c r="K50" s="109">
        <f t="shared" si="0"/>
        <v>4912000</v>
      </c>
      <c r="L50" s="109">
        <f t="shared" si="1"/>
        <v>4912000</v>
      </c>
      <c r="M50" s="103"/>
    </row>
    <row r="51" spans="1:14" ht="30" x14ac:dyDescent="0.25">
      <c r="A51" s="103">
        <v>43</v>
      </c>
      <c r="B51" s="104" t="s">
        <v>434</v>
      </c>
      <c r="C51" s="137" t="s">
        <v>435</v>
      </c>
      <c r="D51" s="131" t="s">
        <v>352</v>
      </c>
      <c r="E51" s="104" t="s">
        <v>370</v>
      </c>
      <c r="F51" s="105" t="s">
        <v>12</v>
      </c>
      <c r="G51" s="105" t="s">
        <v>11</v>
      </c>
      <c r="H51" s="118" t="s">
        <v>820</v>
      </c>
      <c r="I51" s="119">
        <v>1</v>
      </c>
      <c r="J51" s="109">
        <v>4912000</v>
      </c>
      <c r="K51" s="109">
        <f t="shared" si="0"/>
        <v>4912000</v>
      </c>
      <c r="L51" s="109">
        <f t="shared" si="1"/>
        <v>4912000</v>
      </c>
      <c r="M51" s="103"/>
    </row>
    <row r="52" spans="1:14" ht="30" x14ac:dyDescent="0.25">
      <c r="A52" s="103">
        <v>44</v>
      </c>
      <c r="B52" s="104" t="s">
        <v>436</v>
      </c>
      <c r="C52" s="137" t="s">
        <v>437</v>
      </c>
      <c r="D52" s="131" t="s">
        <v>352</v>
      </c>
      <c r="E52" s="104" t="s">
        <v>370</v>
      </c>
      <c r="F52" s="105" t="s">
        <v>12</v>
      </c>
      <c r="G52" s="105" t="s">
        <v>11</v>
      </c>
      <c r="H52" s="118" t="s">
        <v>820</v>
      </c>
      <c r="I52" s="119">
        <v>1</v>
      </c>
      <c r="J52" s="109">
        <v>4912000</v>
      </c>
      <c r="K52" s="109">
        <f t="shared" si="0"/>
        <v>4912000</v>
      </c>
      <c r="L52" s="109">
        <f t="shared" si="1"/>
        <v>4912000</v>
      </c>
      <c r="M52" s="103"/>
    </row>
    <row r="53" spans="1:14" ht="30" x14ac:dyDescent="0.25">
      <c r="A53" s="103">
        <v>45</v>
      </c>
      <c r="B53" s="104" t="s">
        <v>438</v>
      </c>
      <c r="C53" s="137" t="s">
        <v>439</v>
      </c>
      <c r="D53" s="131" t="s">
        <v>440</v>
      </c>
      <c r="E53" s="104" t="s">
        <v>370</v>
      </c>
      <c r="F53" s="105" t="s">
        <v>12</v>
      </c>
      <c r="G53" s="105" t="s">
        <v>11</v>
      </c>
      <c r="H53" s="118" t="s">
        <v>820</v>
      </c>
      <c r="I53" s="119">
        <v>1</v>
      </c>
      <c r="J53" s="109">
        <v>4912000</v>
      </c>
      <c r="K53" s="109">
        <f t="shared" si="0"/>
        <v>4912000</v>
      </c>
      <c r="L53" s="109">
        <f t="shared" si="1"/>
        <v>4912000</v>
      </c>
      <c r="M53" s="103"/>
    </row>
    <row r="54" spans="1:14" ht="30" x14ac:dyDescent="0.25">
      <c r="A54" s="103">
        <v>46</v>
      </c>
      <c r="B54" s="104" t="s">
        <v>441</v>
      </c>
      <c r="C54" s="137" t="s">
        <v>106</v>
      </c>
      <c r="D54" s="131" t="s">
        <v>442</v>
      </c>
      <c r="E54" s="104" t="s">
        <v>370</v>
      </c>
      <c r="F54" s="105" t="s">
        <v>12</v>
      </c>
      <c r="G54" s="105" t="s">
        <v>11</v>
      </c>
      <c r="H54" s="118" t="s">
        <v>820</v>
      </c>
      <c r="I54" s="119">
        <v>1</v>
      </c>
      <c r="J54" s="109">
        <v>4912000</v>
      </c>
      <c r="K54" s="109">
        <f t="shared" si="0"/>
        <v>4912000</v>
      </c>
      <c r="L54" s="109">
        <f t="shared" si="1"/>
        <v>4912000</v>
      </c>
      <c r="M54" s="103"/>
    </row>
    <row r="55" spans="1:14" ht="30" x14ac:dyDescent="0.25">
      <c r="A55" s="103">
        <v>47</v>
      </c>
      <c r="B55" s="104" t="s">
        <v>443</v>
      </c>
      <c r="C55" s="137" t="s">
        <v>444</v>
      </c>
      <c r="D55" s="131" t="s">
        <v>445</v>
      </c>
      <c r="E55" s="104" t="s">
        <v>370</v>
      </c>
      <c r="F55" s="105" t="s">
        <v>12</v>
      </c>
      <c r="G55" s="105" t="s">
        <v>11</v>
      </c>
      <c r="H55" s="118" t="s">
        <v>820</v>
      </c>
      <c r="I55" s="119">
        <v>1</v>
      </c>
      <c r="J55" s="109">
        <v>4912000</v>
      </c>
      <c r="K55" s="109">
        <f t="shared" si="0"/>
        <v>4912000</v>
      </c>
      <c r="L55" s="109">
        <f t="shared" si="1"/>
        <v>4912000</v>
      </c>
      <c r="M55" s="103"/>
    </row>
    <row r="56" spans="1:14" ht="30" x14ac:dyDescent="0.25">
      <c r="A56" s="103">
        <v>48</v>
      </c>
      <c r="B56" s="121" t="s">
        <v>446</v>
      </c>
      <c r="C56" s="140" t="s">
        <v>213</v>
      </c>
      <c r="D56" s="134" t="s">
        <v>124</v>
      </c>
      <c r="E56" s="121" t="s">
        <v>370</v>
      </c>
      <c r="F56" s="122" t="s">
        <v>12</v>
      </c>
      <c r="G56" s="122" t="s">
        <v>11</v>
      </c>
      <c r="H56" s="118" t="s">
        <v>820</v>
      </c>
      <c r="I56" s="107">
        <v>1</v>
      </c>
      <c r="J56" s="109">
        <v>4912000</v>
      </c>
      <c r="K56" s="109">
        <f t="shared" si="0"/>
        <v>4912000</v>
      </c>
      <c r="L56" s="109">
        <f t="shared" si="1"/>
        <v>4912000</v>
      </c>
      <c r="M56" s="103"/>
    </row>
    <row r="57" spans="1:14" ht="30" x14ac:dyDescent="0.25">
      <c r="A57" s="103">
        <v>49</v>
      </c>
      <c r="B57" s="104" t="s">
        <v>447</v>
      </c>
      <c r="C57" s="137" t="s">
        <v>448</v>
      </c>
      <c r="D57" s="131" t="s">
        <v>449</v>
      </c>
      <c r="E57" s="104" t="s">
        <v>370</v>
      </c>
      <c r="F57" s="105" t="s">
        <v>12</v>
      </c>
      <c r="G57" s="105" t="s">
        <v>11</v>
      </c>
      <c r="H57" s="118" t="s">
        <v>820</v>
      </c>
      <c r="I57" s="107">
        <v>1</v>
      </c>
      <c r="J57" s="109">
        <v>4912000</v>
      </c>
      <c r="K57" s="109">
        <f t="shared" si="0"/>
        <v>4912000</v>
      </c>
      <c r="L57" s="109">
        <f t="shared" si="1"/>
        <v>4912000</v>
      </c>
      <c r="M57" s="103"/>
    </row>
    <row r="58" spans="1:14" ht="30" x14ac:dyDescent="0.25">
      <c r="A58" s="110">
        <v>50</v>
      </c>
      <c r="B58" s="111" t="s">
        <v>450</v>
      </c>
      <c r="C58" s="141" t="s">
        <v>451</v>
      </c>
      <c r="D58" s="135" t="s">
        <v>276</v>
      </c>
      <c r="E58" s="111" t="s">
        <v>370</v>
      </c>
      <c r="F58" s="112" t="s">
        <v>12</v>
      </c>
      <c r="G58" s="112" t="s">
        <v>11</v>
      </c>
      <c r="H58" s="123" t="s">
        <v>820</v>
      </c>
      <c r="I58" s="113">
        <v>1</v>
      </c>
      <c r="J58" s="114">
        <v>4912000</v>
      </c>
      <c r="K58" s="114">
        <f t="shared" si="0"/>
        <v>4912000</v>
      </c>
      <c r="L58" s="114">
        <f t="shared" si="1"/>
        <v>4912000</v>
      </c>
      <c r="M58" s="110"/>
    </row>
    <row r="59" spans="1:14" ht="30" x14ac:dyDescent="0.25">
      <c r="A59" s="96">
        <v>51</v>
      </c>
      <c r="B59" s="97" t="s">
        <v>155</v>
      </c>
      <c r="C59" s="136" t="s">
        <v>156</v>
      </c>
      <c r="D59" s="130" t="s">
        <v>57</v>
      </c>
      <c r="E59" s="97" t="s">
        <v>14</v>
      </c>
      <c r="F59" s="98" t="s">
        <v>10</v>
      </c>
      <c r="G59" s="98" t="s">
        <v>11</v>
      </c>
      <c r="H59" s="148" t="s">
        <v>819</v>
      </c>
      <c r="I59" s="149">
        <v>0.7</v>
      </c>
      <c r="J59" s="150">
        <v>1968000</v>
      </c>
      <c r="K59" s="150">
        <f t="shared" si="0"/>
        <v>1377600</v>
      </c>
      <c r="L59" s="150">
        <f t="shared" si="1"/>
        <v>1377600</v>
      </c>
      <c r="M59" s="143"/>
      <c r="N59" s="157">
        <f>SUM(L59:L303)+SUM(L305:L306)</f>
        <v>817843600</v>
      </c>
    </row>
    <row r="60" spans="1:14" ht="30" x14ac:dyDescent="0.25">
      <c r="A60" s="103">
        <v>52</v>
      </c>
      <c r="B60" s="104" t="s">
        <v>157</v>
      </c>
      <c r="C60" s="137" t="s">
        <v>158</v>
      </c>
      <c r="D60" s="131" t="s">
        <v>159</v>
      </c>
      <c r="E60" s="104" t="s">
        <v>14</v>
      </c>
      <c r="F60" s="105" t="s">
        <v>10</v>
      </c>
      <c r="G60" s="105" t="s">
        <v>11</v>
      </c>
      <c r="H60" s="118" t="s">
        <v>819</v>
      </c>
      <c r="I60" s="119">
        <v>0.7</v>
      </c>
      <c r="J60" s="109">
        <v>1968000</v>
      </c>
      <c r="K60" s="109">
        <f t="shared" si="0"/>
        <v>1377600</v>
      </c>
      <c r="L60" s="109">
        <f t="shared" si="1"/>
        <v>1377600</v>
      </c>
      <c r="M60" s="103"/>
      <c r="N60" s="157">
        <f>SUM(N9:N59)</f>
        <v>1302947600</v>
      </c>
    </row>
    <row r="61" spans="1:14" ht="30" x14ac:dyDescent="0.25">
      <c r="A61" s="103">
        <v>53</v>
      </c>
      <c r="B61" s="104" t="s">
        <v>160</v>
      </c>
      <c r="C61" s="137" t="s">
        <v>161</v>
      </c>
      <c r="D61" s="131" t="s">
        <v>80</v>
      </c>
      <c r="E61" s="104" t="s">
        <v>14</v>
      </c>
      <c r="F61" s="105" t="s">
        <v>10</v>
      </c>
      <c r="G61" s="105" t="s">
        <v>11</v>
      </c>
      <c r="H61" s="118" t="s">
        <v>819</v>
      </c>
      <c r="I61" s="119">
        <v>0.7</v>
      </c>
      <c r="J61" s="109">
        <v>1968000</v>
      </c>
      <c r="K61" s="109">
        <f t="shared" si="0"/>
        <v>1377600</v>
      </c>
      <c r="L61" s="109">
        <f t="shared" si="1"/>
        <v>1377600</v>
      </c>
      <c r="M61" s="103"/>
    </row>
    <row r="62" spans="1:14" ht="30" x14ac:dyDescent="0.25">
      <c r="A62" s="103">
        <v>54</v>
      </c>
      <c r="B62" s="104" t="s">
        <v>162</v>
      </c>
      <c r="C62" s="137" t="s">
        <v>163</v>
      </c>
      <c r="D62" s="131" t="s">
        <v>164</v>
      </c>
      <c r="E62" s="104" t="s">
        <v>14</v>
      </c>
      <c r="F62" s="105" t="s">
        <v>10</v>
      </c>
      <c r="G62" s="105" t="s">
        <v>11</v>
      </c>
      <c r="H62" s="118" t="s">
        <v>819</v>
      </c>
      <c r="I62" s="119">
        <v>0.7</v>
      </c>
      <c r="J62" s="109">
        <v>1968000</v>
      </c>
      <c r="K62" s="109">
        <f t="shared" si="0"/>
        <v>1377600</v>
      </c>
      <c r="L62" s="109">
        <f t="shared" si="1"/>
        <v>1377600</v>
      </c>
      <c r="M62" s="103"/>
    </row>
    <row r="63" spans="1:14" ht="30" x14ac:dyDescent="0.25">
      <c r="A63" s="103">
        <v>55</v>
      </c>
      <c r="B63" s="104" t="s">
        <v>165</v>
      </c>
      <c r="C63" s="137" t="s">
        <v>166</v>
      </c>
      <c r="D63" s="131" t="s">
        <v>83</v>
      </c>
      <c r="E63" s="104" t="s">
        <v>14</v>
      </c>
      <c r="F63" s="105" t="s">
        <v>10</v>
      </c>
      <c r="G63" s="105" t="s">
        <v>11</v>
      </c>
      <c r="H63" s="118" t="s">
        <v>819</v>
      </c>
      <c r="I63" s="119">
        <v>0.7</v>
      </c>
      <c r="J63" s="109">
        <v>1968000</v>
      </c>
      <c r="K63" s="109">
        <f t="shared" si="0"/>
        <v>1377600</v>
      </c>
      <c r="L63" s="109">
        <f t="shared" si="1"/>
        <v>1377600</v>
      </c>
      <c r="M63" s="103"/>
    </row>
    <row r="64" spans="1:14" ht="30" x14ac:dyDescent="0.25">
      <c r="A64" s="103">
        <v>56</v>
      </c>
      <c r="B64" s="120" t="s">
        <v>167</v>
      </c>
      <c r="C64" s="139" t="s">
        <v>168</v>
      </c>
      <c r="D64" s="133" t="s">
        <v>169</v>
      </c>
      <c r="E64" s="120" t="s">
        <v>14</v>
      </c>
      <c r="F64" s="105" t="s">
        <v>10</v>
      </c>
      <c r="G64" s="105" t="s">
        <v>11</v>
      </c>
      <c r="H64" s="118" t="s">
        <v>819</v>
      </c>
      <c r="I64" s="119">
        <v>0.7</v>
      </c>
      <c r="J64" s="109">
        <v>1968000</v>
      </c>
      <c r="K64" s="109">
        <f t="shared" si="0"/>
        <v>1377600</v>
      </c>
      <c r="L64" s="109">
        <f t="shared" si="1"/>
        <v>1377600</v>
      </c>
      <c r="M64" s="103"/>
    </row>
    <row r="65" spans="1:13" ht="30" x14ac:dyDescent="0.25">
      <c r="A65" s="103">
        <v>57</v>
      </c>
      <c r="B65" s="104" t="s">
        <v>170</v>
      </c>
      <c r="C65" s="137" t="s">
        <v>171</v>
      </c>
      <c r="D65" s="131" t="s">
        <v>172</v>
      </c>
      <c r="E65" s="104" t="s">
        <v>14</v>
      </c>
      <c r="F65" s="105" t="s">
        <v>10</v>
      </c>
      <c r="G65" s="105" t="s">
        <v>11</v>
      </c>
      <c r="H65" s="118" t="s">
        <v>819</v>
      </c>
      <c r="I65" s="119">
        <v>0.7</v>
      </c>
      <c r="J65" s="109">
        <v>1968000</v>
      </c>
      <c r="K65" s="109">
        <f t="shared" si="0"/>
        <v>1377600</v>
      </c>
      <c r="L65" s="109">
        <f t="shared" si="1"/>
        <v>1377600</v>
      </c>
      <c r="M65" s="103"/>
    </row>
    <row r="66" spans="1:13" ht="30" x14ac:dyDescent="0.25">
      <c r="A66" s="103">
        <v>58</v>
      </c>
      <c r="B66" s="104" t="s">
        <v>173</v>
      </c>
      <c r="C66" s="137" t="s">
        <v>174</v>
      </c>
      <c r="D66" s="131" t="s">
        <v>175</v>
      </c>
      <c r="E66" s="104" t="s">
        <v>14</v>
      </c>
      <c r="F66" s="105" t="s">
        <v>10</v>
      </c>
      <c r="G66" s="105" t="s">
        <v>11</v>
      </c>
      <c r="H66" s="118" t="s">
        <v>819</v>
      </c>
      <c r="I66" s="119">
        <v>0.7</v>
      </c>
      <c r="J66" s="109">
        <v>1968000</v>
      </c>
      <c r="K66" s="109">
        <f t="shared" si="0"/>
        <v>1377600</v>
      </c>
      <c r="L66" s="109">
        <f t="shared" si="1"/>
        <v>1377600</v>
      </c>
      <c r="M66" s="103"/>
    </row>
    <row r="67" spans="1:13" ht="30" x14ac:dyDescent="0.25">
      <c r="A67" s="103">
        <v>59</v>
      </c>
      <c r="B67" s="104" t="s">
        <v>176</v>
      </c>
      <c r="C67" s="137" t="s">
        <v>177</v>
      </c>
      <c r="D67" s="131" t="s">
        <v>178</v>
      </c>
      <c r="E67" s="104" t="s">
        <v>14</v>
      </c>
      <c r="F67" s="105" t="s">
        <v>10</v>
      </c>
      <c r="G67" s="105" t="s">
        <v>11</v>
      </c>
      <c r="H67" s="118" t="s">
        <v>819</v>
      </c>
      <c r="I67" s="119">
        <v>0.7</v>
      </c>
      <c r="J67" s="109">
        <v>1968000</v>
      </c>
      <c r="K67" s="109">
        <f t="shared" si="0"/>
        <v>1377600</v>
      </c>
      <c r="L67" s="109">
        <f t="shared" si="1"/>
        <v>1377600</v>
      </c>
      <c r="M67" s="103"/>
    </row>
    <row r="68" spans="1:13" ht="30" x14ac:dyDescent="0.25">
      <c r="A68" s="103">
        <v>60</v>
      </c>
      <c r="B68" s="104" t="s">
        <v>179</v>
      </c>
      <c r="C68" s="137" t="s">
        <v>180</v>
      </c>
      <c r="D68" s="131" t="s">
        <v>181</v>
      </c>
      <c r="E68" s="104" t="s">
        <v>14</v>
      </c>
      <c r="F68" s="105" t="s">
        <v>10</v>
      </c>
      <c r="G68" s="105" t="s">
        <v>11</v>
      </c>
      <c r="H68" s="118" t="s">
        <v>819</v>
      </c>
      <c r="I68" s="119">
        <v>0.7</v>
      </c>
      <c r="J68" s="109">
        <v>1968000</v>
      </c>
      <c r="K68" s="109">
        <f t="shared" si="0"/>
        <v>1377600</v>
      </c>
      <c r="L68" s="109">
        <f t="shared" si="1"/>
        <v>1377600</v>
      </c>
      <c r="M68" s="103"/>
    </row>
    <row r="69" spans="1:13" ht="30" x14ac:dyDescent="0.25">
      <c r="A69" s="103">
        <v>61</v>
      </c>
      <c r="B69" s="104" t="s">
        <v>182</v>
      </c>
      <c r="C69" s="137" t="s">
        <v>183</v>
      </c>
      <c r="D69" s="131" t="s">
        <v>184</v>
      </c>
      <c r="E69" s="104" t="s">
        <v>14</v>
      </c>
      <c r="F69" s="105" t="s">
        <v>10</v>
      </c>
      <c r="G69" s="105" t="s">
        <v>11</v>
      </c>
      <c r="H69" s="118" t="s">
        <v>819</v>
      </c>
      <c r="I69" s="119">
        <v>0.7</v>
      </c>
      <c r="J69" s="109">
        <v>1968000</v>
      </c>
      <c r="K69" s="109">
        <f t="shared" si="0"/>
        <v>1377600</v>
      </c>
      <c r="L69" s="109">
        <f t="shared" si="1"/>
        <v>1377600</v>
      </c>
      <c r="M69" s="103"/>
    </row>
    <row r="70" spans="1:13" ht="30" x14ac:dyDescent="0.25">
      <c r="A70" s="103">
        <v>62</v>
      </c>
      <c r="B70" s="104" t="s">
        <v>185</v>
      </c>
      <c r="C70" s="137" t="s">
        <v>186</v>
      </c>
      <c r="D70" s="131" t="s">
        <v>102</v>
      </c>
      <c r="E70" s="104" t="s">
        <v>14</v>
      </c>
      <c r="F70" s="105" t="s">
        <v>10</v>
      </c>
      <c r="G70" s="105" t="s">
        <v>11</v>
      </c>
      <c r="H70" s="118" t="s">
        <v>819</v>
      </c>
      <c r="I70" s="119">
        <v>0.7</v>
      </c>
      <c r="J70" s="109">
        <v>1968000</v>
      </c>
      <c r="K70" s="109">
        <f t="shared" si="0"/>
        <v>1377600</v>
      </c>
      <c r="L70" s="109">
        <f t="shared" si="1"/>
        <v>1377600</v>
      </c>
      <c r="M70" s="103"/>
    </row>
    <row r="71" spans="1:13" ht="30" x14ac:dyDescent="0.25">
      <c r="A71" s="103">
        <v>63</v>
      </c>
      <c r="B71" s="104" t="s">
        <v>187</v>
      </c>
      <c r="C71" s="137" t="s">
        <v>188</v>
      </c>
      <c r="D71" s="131" t="s">
        <v>189</v>
      </c>
      <c r="E71" s="104" t="s">
        <v>14</v>
      </c>
      <c r="F71" s="105" t="s">
        <v>10</v>
      </c>
      <c r="G71" s="105" t="s">
        <v>11</v>
      </c>
      <c r="H71" s="118" t="s">
        <v>819</v>
      </c>
      <c r="I71" s="119">
        <v>0.7</v>
      </c>
      <c r="J71" s="109">
        <v>1968000</v>
      </c>
      <c r="K71" s="109">
        <f t="shared" si="0"/>
        <v>1377600</v>
      </c>
      <c r="L71" s="109">
        <f t="shared" si="1"/>
        <v>1377600</v>
      </c>
      <c r="M71" s="103"/>
    </row>
    <row r="72" spans="1:13" ht="30" x14ac:dyDescent="0.25">
      <c r="A72" s="103">
        <v>64</v>
      </c>
      <c r="B72" s="104" t="s">
        <v>190</v>
      </c>
      <c r="C72" s="137" t="s">
        <v>191</v>
      </c>
      <c r="D72" s="131" t="s">
        <v>192</v>
      </c>
      <c r="E72" s="104" t="s">
        <v>14</v>
      </c>
      <c r="F72" s="105" t="s">
        <v>10</v>
      </c>
      <c r="G72" s="105" t="s">
        <v>11</v>
      </c>
      <c r="H72" s="118" t="s">
        <v>819</v>
      </c>
      <c r="I72" s="119">
        <v>0.7</v>
      </c>
      <c r="J72" s="109">
        <v>1968000</v>
      </c>
      <c r="K72" s="109">
        <f t="shared" si="0"/>
        <v>1377600</v>
      </c>
      <c r="L72" s="109">
        <f t="shared" si="1"/>
        <v>1377600</v>
      </c>
      <c r="M72" s="103"/>
    </row>
    <row r="73" spans="1:13" ht="30" x14ac:dyDescent="0.25">
      <c r="A73" s="103">
        <v>65</v>
      </c>
      <c r="B73" s="104" t="s">
        <v>193</v>
      </c>
      <c r="C73" s="137" t="s">
        <v>194</v>
      </c>
      <c r="D73" s="131" t="s">
        <v>195</v>
      </c>
      <c r="E73" s="104" t="s">
        <v>14</v>
      </c>
      <c r="F73" s="105" t="s">
        <v>10</v>
      </c>
      <c r="G73" s="105" t="s">
        <v>11</v>
      </c>
      <c r="H73" s="118" t="s">
        <v>819</v>
      </c>
      <c r="I73" s="119">
        <v>0.7</v>
      </c>
      <c r="J73" s="109">
        <v>1968000</v>
      </c>
      <c r="K73" s="109">
        <f t="shared" si="0"/>
        <v>1377600</v>
      </c>
      <c r="L73" s="109">
        <f t="shared" si="1"/>
        <v>1377600</v>
      </c>
      <c r="M73" s="103"/>
    </row>
    <row r="74" spans="1:13" ht="30" x14ac:dyDescent="0.25">
      <c r="A74" s="103">
        <v>66</v>
      </c>
      <c r="B74" s="104" t="s">
        <v>196</v>
      </c>
      <c r="C74" s="137" t="s">
        <v>106</v>
      </c>
      <c r="D74" s="131" t="s">
        <v>107</v>
      </c>
      <c r="E74" s="104" t="s">
        <v>14</v>
      </c>
      <c r="F74" s="105" t="s">
        <v>10</v>
      </c>
      <c r="G74" s="105" t="s">
        <v>11</v>
      </c>
      <c r="H74" s="118" t="s">
        <v>819</v>
      </c>
      <c r="I74" s="119">
        <v>0.7</v>
      </c>
      <c r="J74" s="109">
        <v>1968000</v>
      </c>
      <c r="K74" s="109">
        <f t="shared" ref="K74:K137" si="2">J74*I74</f>
        <v>1377600</v>
      </c>
      <c r="L74" s="109">
        <f t="shared" ref="L74:L137" si="3">I74*J74</f>
        <v>1377600</v>
      </c>
      <c r="M74" s="103"/>
    </row>
    <row r="75" spans="1:13" ht="30" x14ac:dyDescent="0.25">
      <c r="A75" s="103">
        <v>67</v>
      </c>
      <c r="B75" s="104" t="s">
        <v>197</v>
      </c>
      <c r="C75" s="137" t="s">
        <v>198</v>
      </c>
      <c r="D75" s="131" t="s">
        <v>199</v>
      </c>
      <c r="E75" s="104" t="s">
        <v>14</v>
      </c>
      <c r="F75" s="105" t="s">
        <v>10</v>
      </c>
      <c r="G75" s="105" t="s">
        <v>11</v>
      </c>
      <c r="H75" s="118" t="s">
        <v>819</v>
      </c>
      <c r="I75" s="119">
        <v>0.7</v>
      </c>
      <c r="J75" s="109">
        <v>1968000</v>
      </c>
      <c r="K75" s="109">
        <f t="shared" si="2"/>
        <v>1377600</v>
      </c>
      <c r="L75" s="109">
        <f t="shared" si="3"/>
        <v>1377600</v>
      </c>
      <c r="M75" s="103"/>
    </row>
    <row r="76" spans="1:13" ht="30" x14ac:dyDescent="0.25">
      <c r="A76" s="103">
        <v>68</v>
      </c>
      <c r="B76" s="104" t="s">
        <v>200</v>
      </c>
      <c r="C76" s="137" t="s">
        <v>201</v>
      </c>
      <c r="D76" s="131" t="s">
        <v>202</v>
      </c>
      <c r="E76" s="104" t="s">
        <v>14</v>
      </c>
      <c r="F76" s="105" t="s">
        <v>10</v>
      </c>
      <c r="G76" s="105" t="s">
        <v>11</v>
      </c>
      <c r="H76" s="118" t="s">
        <v>819</v>
      </c>
      <c r="I76" s="119">
        <v>0.7</v>
      </c>
      <c r="J76" s="109">
        <v>1968000</v>
      </c>
      <c r="K76" s="109">
        <f t="shared" si="2"/>
        <v>1377600</v>
      </c>
      <c r="L76" s="109">
        <f t="shared" si="3"/>
        <v>1377600</v>
      </c>
      <c r="M76" s="103"/>
    </row>
    <row r="77" spans="1:13" ht="30" x14ac:dyDescent="0.25">
      <c r="A77" s="103">
        <v>69</v>
      </c>
      <c r="B77" s="104" t="s">
        <v>203</v>
      </c>
      <c r="C77" s="137" t="s">
        <v>204</v>
      </c>
      <c r="D77" s="131" t="s">
        <v>202</v>
      </c>
      <c r="E77" s="104" t="s">
        <v>14</v>
      </c>
      <c r="F77" s="105" t="s">
        <v>10</v>
      </c>
      <c r="G77" s="105" t="s">
        <v>11</v>
      </c>
      <c r="H77" s="118" t="s">
        <v>819</v>
      </c>
      <c r="I77" s="119">
        <v>0.7</v>
      </c>
      <c r="J77" s="109">
        <v>1968000</v>
      </c>
      <c r="K77" s="109">
        <f t="shared" si="2"/>
        <v>1377600</v>
      </c>
      <c r="L77" s="109">
        <f t="shared" si="3"/>
        <v>1377600</v>
      </c>
      <c r="M77" s="103"/>
    </row>
    <row r="78" spans="1:13" ht="30" x14ac:dyDescent="0.25">
      <c r="A78" s="103">
        <v>70</v>
      </c>
      <c r="B78" s="104" t="s">
        <v>205</v>
      </c>
      <c r="C78" s="137" t="s">
        <v>206</v>
      </c>
      <c r="D78" s="131" t="s">
        <v>207</v>
      </c>
      <c r="E78" s="104" t="s">
        <v>14</v>
      </c>
      <c r="F78" s="105" t="s">
        <v>10</v>
      </c>
      <c r="G78" s="105" t="s">
        <v>11</v>
      </c>
      <c r="H78" s="118" t="s">
        <v>819</v>
      </c>
      <c r="I78" s="119">
        <v>0.7</v>
      </c>
      <c r="J78" s="109">
        <v>1968000</v>
      </c>
      <c r="K78" s="109">
        <f t="shared" si="2"/>
        <v>1377600</v>
      </c>
      <c r="L78" s="109">
        <f t="shared" si="3"/>
        <v>1377600</v>
      </c>
      <c r="M78" s="103"/>
    </row>
    <row r="79" spans="1:13" ht="30" x14ac:dyDescent="0.25">
      <c r="A79" s="103">
        <v>71</v>
      </c>
      <c r="B79" s="104" t="s">
        <v>208</v>
      </c>
      <c r="C79" s="137" t="s">
        <v>209</v>
      </c>
      <c r="D79" s="131" t="s">
        <v>124</v>
      </c>
      <c r="E79" s="104" t="s">
        <v>14</v>
      </c>
      <c r="F79" s="105" t="s">
        <v>10</v>
      </c>
      <c r="G79" s="105" t="s">
        <v>11</v>
      </c>
      <c r="H79" s="118" t="s">
        <v>819</v>
      </c>
      <c r="I79" s="119">
        <v>0.7</v>
      </c>
      <c r="J79" s="109">
        <v>1968000</v>
      </c>
      <c r="K79" s="109">
        <f t="shared" si="2"/>
        <v>1377600</v>
      </c>
      <c r="L79" s="109">
        <f t="shared" si="3"/>
        <v>1377600</v>
      </c>
      <c r="M79" s="103"/>
    </row>
    <row r="80" spans="1:13" ht="30" x14ac:dyDescent="0.25">
      <c r="A80" s="103">
        <v>72</v>
      </c>
      <c r="B80" s="104" t="s">
        <v>210</v>
      </c>
      <c r="C80" s="137" t="s">
        <v>211</v>
      </c>
      <c r="D80" s="131" t="s">
        <v>124</v>
      </c>
      <c r="E80" s="104" t="s">
        <v>14</v>
      </c>
      <c r="F80" s="105" t="s">
        <v>10</v>
      </c>
      <c r="G80" s="105" t="s">
        <v>11</v>
      </c>
      <c r="H80" s="118" t="s">
        <v>819</v>
      </c>
      <c r="I80" s="119">
        <v>0.7</v>
      </c>
      <c r="J80" s="109">
        <v>1968000</v>
      </c>
      <c r="K80" s="109">
        <f t="shared" si="2"/>
        <v>1377600</v>
      </c>
      <c r="L80" s="109">
        <f t="shared" si="3"/>
        <v>1377600</v>
      </c>
      <c r="M80" s="103"/>
    </row>
    <row r="81" spans="1:13" ht="30" x14ac:dyDescent="0.25">
      <c r="A81" s="103">
        <v>73</v>
      </c>
      <c r="B81" s="104" t="s">
        <v>212</v>
      </c>
      <c r="C81" s="137" t="s">
        <v>213</v>
      </c>
      <c r="D81" s="131" t="s">
        <v>129</v>
      </c>
      <c r="E81" s="104" t="s">
        <v>14</v>
      </c>
      <c r="F81" s="105" t="s">
        <v>10</v>
      </c>
      <c r="G81" s="105" t="s">
        <v>11</v>
      </c>
      <c r="H81" s="118" t="s">
        <v>819</v>
      </c>
      <c r="I81" s="119">
        <v>0.7</v>
      </c>
      <c r="J81" s="109">
        <v>1968000</v>
      </c>
      <c r="K81" s="109">
        <f t="shared" si="2"/>
        <v>1377600</v>
      </c>
      <c r="L81" s="109">
        <f t="shared" si="3"/>
        <v>1377600</v>
      </c>
      <c r="M81" s="103"/>
    </row>
    <row r="82" spans="1:13" ht="30" x14ac:dyDescent="0.25">
      <c r="A82" s="110">
        <v>74</v>
      </c>
      <c r="B82" s="111" t="s">
        <v>214</v>
      </c>
      <c r="C82" s="141" t="s">
        <v>215</v>
      </c>
      <c r="D82" s="135" t="s">
        <v>39</v>
      </c>
      <c r="E82" s="111" t="s">
        <v>14</v>
      </c>
      <c r="F82" s="112" t="s">
        <v>10</v>
      </c>
      <c r="G82" s="112" t="s">
        <v>11</v>
      </c>
      <c r="H82" s="123" t="s">
        <v>819</v>
      </c>
      <c r="I82" s="127">
        <v>0.7</v>
      </c>
      <c r="J82" s="114">
        <v>1968000</v>
      </c>
      <c r="K82" s="114">
        <f t="shared" si="2"/>
        <v>1377600</v>
      </c>
      <c r="L82" s="114">
        <f t="shared" si="3"/>
        <v>1377600</v>
      </c>
      <c r="M82" s="110"/>
    </row>
    <row r="83" spans="1:13" s="19" customFormat="1" ht="30" x14ac:dyDescent="0.25">
      <c r="A83" s="143">
        <v>75</v>
      </c>
      <c r="B83" s="144" t="s">
        <v>282</v>
      </c>
      <c r="C83" s="145" t="s">
        <v>283</v>
      </c>
      <c r="D83" s="146" t="s">
        <v>284</v>
      </c>
      <c r="E83" s="144" t="s">
        <v>285</v>
      </c>
      <c r="F83" s="147" t="s">
        <v>10</v>
      </c>
      <c r="G83" s="147" t="s">
        <v>11</v>
      </c>
      <c r="H83" s="148" t="s">
        <v>819</v>
      </c>
      <c r="I83" s="149">
        <v>0.7</v>
      </c>
      <c r="J83" s="150">
        <v>5440000</v>
      </c>
      <c r="K83" s="150">
        <f t="shared" si="2"/>
        <v>3807999.9999999995</v>
      </c>
      <c r="L83" s="150">
        <f t="shared" si="3"/>
        <v>3807999.9999999995</v>
      </c>
      <c r="M83" s="143"/>
    </row>
    <row r="84" spans="1:13" ht="30" x14ac:dyDescent="0.25">
      <c r="A84" s="103">
        <v>76</v>
      </c>
      <c r="B84" s="104" t="s">
        <v>286</v>
      </c>
      <c r="C84" s="137" t="s">
        <v>287</v>
      </c>
      <c r="D84" s="131" t="s">
        <v>288</v>
      </c>
      <c r="E84" s="104" t="s">
        <v>285</v>
      </c>
      <c r="F84" s="105" t="s">
        <v>10</v>
      </c>
      <c r="G84" s="105" t="s">
        <v>11</v>
      </c>
      <c r="H84" s="118" t="s">
        <v>819</v>
      </c>
      <c r="I84" s="119">
        <v>0.7</v>
      </c>
      <c r="J84" s="109">
        <v>5440000</v>
      </c>
      <c r="K84" s="109">
        <f t="shared" si="2"/>
        <v>3807999.9999999995</v>
      </c>
      <c r="L84" s="109">
        <f t="shared" si="3"/>
        <v>3807999.9999999995</v>
      </c>
      <c r="M84" s="103"/>
    </row>
    <row r="85" spans="1:13" ht="30" x14ac:dyDescent="0.25">
      <c r="A85" s="103">
        <v>77</v>
      </c>
      <c r="B85" s="104" t="s">
        <v>289</v>
      </c>
      <c r="C85" s="137" t="s">
        <v>290</v>
      </c>
      <c r="D85" s="131" t="s">
        <v>288</v>
      </c>
      <c r="E85" s="104" t="s">
        <v>285</v>
      </c>
      <c r="F85" s="105" t="s">
        <v>10</v>
      </c>
      <c r="G85" s="105" t="s">
        <v>11</v>
      </c>
      <c r="H85" s="118" t="s">
        <v>819</v>
      </c>
      <c r="I85" s="119">
        <v>0.7</v>
      </c>
      <c r="J85" s="109">
        <v>5440000</v>
      </c>
      <c r="K85" s="109">
        <f t="shared" si="2"/>
        <v>3807999.9999999995</v>
      </c>
      <c r="L85" s="109">
        <f t="shared" si="3"/>
        <v>3807999.9999999995</v>
      </c>
      <c r="M85" s="103"/>
    </row>
    <row r="86" spans="1:13" ht="30" x14ac:dyDescent="0.25">
      <c r="A86" s="103">
        <v>78</v>
      </c>
      <c r="B86" s="104" t="s">
        <v>291</v>
      </c>
      <c r="C86" s="137" t="s">
        <v>292</v>
      </c>
      <c r="D86" s="131" t="s">
        <v>24</v>
      </c>
      <c r="E86" s="104" t="s">
        <v>285</v>
      </c>
      <c r="F86" s="105" t="s">
        <v>10</v>
      </c>
      <c r="G86" s="105" t="s">
        <v>11</v>
      </c>
      <c r="H86" s="118" t="s">
        <v>819</v>
      </c>
      <c r="I86" s="119">
        <v>0.7</v>
      </c>
      <c r="J86" s="109">
        <v>5440000</v>
      </c>
      <c r="K86" s="109">
        <f t="shared" si="2"/>
        <v>3807999.9999999995</v>
      </c>
      <c r="L86" s="109">
        <f t="shared" si="3"/>
        <v>3807999.9999999995</v>
      </c>
      <c r="M86" s="103"/>
    </row>
    <row r="87" spans="1:13" ht="30" x14ac:dyDescent="0.25">
      <c r="A87" s="103">
        <v>79</v>
      </c>
      <c r="B87" s="104" t="s">
        <v>293</v>
      </c>
      <c r="C87" s="137" t="s">
        <v>294</v>
      </c>
      <c r="D87" s="131" t="s">
        <v>24</v>
      </c>
      <c r="E87" s="104" t="s">
        <v>285</v>
      </c>
      <c r="F87" s="105" t="s">
        <v>10</v>
      </c>
      <c r="G87" s="105" t="s">
        <v>11</v>
      </c>
      <c r="H87" s="118" t="s">
        <v>819</v>
      </c>
      <c r="I87" s="119">
        <v>0.7</v>
      </c>
      <c r="J87" s="109">
        <v>5440000</v>
      </c>
      <c r="K87" s="109">
        <f t="shared" si="2"/>
        <v>3807999.9999999995</v>
      </c>
      <c r="L87" s="109">
        <f t="shared" si="3"/>
        <v>3807999.9999999995</v>
      </c>
      <c r="M87" s="103"/>
    </row>
    <row r="88" spans="1:13" ht="30" x14ac:dyDescent="0.25">
      <c r="A88" s="103">
        <v>80</v>
      </c>
      <c r="B88" s="104" t="s">
        <v>295</v>
      </c>
      <c r="C88" s="137" t="s">
        <v>183</v>
      </c>
      <c r="D88" s="131" t="s">
        <v>296</v>
      </c>
      <c r="E88" s="104" t="s">
        <v>285</v>
      </c>
      <c r="F88" s="105" t="s">
        <v>10</v>
      </c>
      <c r="G88" s="105" t="s">
        <v>11</v>
      </c>
      <c r="H88" s="118" t="s">
        <v>819</v>
      </c>
      <c r="I88" s="119">
        <v>0.7</v>
      </c>
      <c r="J88" s="109">
        <v>5440000</v>
      </c>
      <c r="K88" s="109">
        <f t="shared" si="2"/>
        <v>3807999.9999999995</v>
      </c>
      <c r="L88" s="109">
        <f t="shared" si="3"/>
        <v>3807999.9999999995</v>
      </c>
      <c r="M88" s="103"/>
    </row>
    <row r="89" spans="1:13" ht="30" x14ac:dyDescent="0.25">
      <c r="A89" s="103">
        <v>81</v>
      </c>
      <c r="B89" s="104" t="s">
        <v>297</v>
      </c>
      <c r="C89" s="137" t="s">
        <v>298</v>
      </c>
      <c r="D89" s="131" t="s">
        <v>299</v>
      </c>
      <c r="E89" s="104" t="s">
        <v>285</v>
      </c>
      <c r="F89" s="105" t="s">
        <v>10</v>
      </c>
      <c r="G89" s="105" t="s">
        <v>11</v>
      </c>
      <c r="H89" s="118" t="s">
        <v>819</v>
      </c>
      <c r="I89" s="119">
        <v>0.7</v>
      </c>
      <c r="J89" s="109">
        <v>5440000</v>
      </c>
      <c r="K89" s="109">
        <f t="shared" si="2"/>
        <v>3807999.9999999995</v>
      </c>
      <c r="L89" s="109">
        <f t="shared" si="3"/>
        <v>3807999.9999999995</v>
      </c>
      <c r="M89" s="103"/>
    </row>
    <row r="90" spans="1:13" ht="30" x14ac:dyDescent="0.25">
      <c r="A90" s="103">
        <v>82</v>
      </c>
      <c r="B90" s="104" t="s">
        <v>790</v>
      </c>
      <c r="C90" s="137" t="s">
        <v>348</v>
      </c>
      <c r="D90" s="131" t="s">
        <v>83</v>
      </c>
      <c r="E90" s="104" t="s">
        <v>285</v>
      </c>
      <c r="F90" s="105" t="s">
        <v>10</v>
      </c>
      <c r="G90" s="105" t="s">
        <v>11</v>
      </c>
      <c r="H90" s="118" t="s">
        <v>819</v>
      </c>
      <c r="I90" s="119">
        <v>0.7</v>
      </c>
      <c r="J90" s="109">
        <v>5440000</v>
      </c>
      <c r="K90" s="109">
        <f t="shared" si="2"/>
        <v>3807999.9999999995</v>
      </c>
      <c r="L90" s="109">
        <f t="shared" si="3"/>
        <v>3807999.9999999995</v>
      </c>
      <c r="M90" s="103"/>
    </row>
    <row r="91" spans="1:13" ht="30" x14ac:dyDescent="0.25">
      <c r="A91" s="103">
        <v>83</v>
      </c>
      <c r="B91" s="104" t="s">
        <v>300</v>
      </c>
      <c r="C91" s="137" t="s">
        <v>301</v>
      </c>
      <c r="D91" s="131" t="s">
        <v>83</v>
      </c>
      <c r="E91" s="104" t="s">
        <v>285</v>
      </c>
      <c r="F91" s="105" t="s">
        <v>10</v>
      </c>
      <c r="G91" s="105" t="s">
        <v>11</v>
      </c>
      <c r="H91" s="118" t="s">
        <v>819</v>
      </c>
      <c r="I91" s="119">
        <v>0.7</v>
      </c>
      <c r="J91" s="109">
        <v>5440000</v>
      </c>
      <c r="K91" s="109">
        <f t="shared" si="2"/>
        <v>3807999.9999999995</v>
      </c>
      <c r="L91" s="109">
        <f t="shared" si="3"/>
        <v>3807999.9999999995</v>
      </c>
      <c r="M91" s="103"/>
    </row>
    <row r="92" spans="1:13" ht="30" x14ac:dyDescent="0.25">
      <c r="A92" s="103">
        <v>84</v>
      </c>
      <c r="B92" s="104" t="s">
        <v>302</v>
      </c>
      <c r="C92" s="137" t="s">
        <v>303</v>
      </c>
      <c r="D92" s="131" t="s">
        <v>178</v>
      </c>
      <c r="E92" s="104" t="s">
        <v>285</v>
      </c>
      <c r="F92" s="105" t="s">
        <v>10</v>
      </c>
      <c r="G92" s="105" t="s">
        <v>11</v>
      </c>
      <c r="H92" s="118" t="s">
        <v>819</v>
      </c>
      <c r="I92" s="119">
        <v>0.7</v>
      </c>
      <c r="J92" s="109">
        <v>5440000</v>
      </c>
      <c r="K92" s="109">
        <f t="shared" si="2"/>
        <v>3807999.9999999995</v>
      </c>
      <c r="L92" s="109">
        <f t="shared" si="3"/>
        <v>3807999.9999999995</v>
      </c>
      <c r="M92" s="103"/>
    </row>
    <row r="93" spans="1:13" ht="30" x14ac:dyDescent="0.25">
      <c r="A93" s="103">
        <v>85</v>
      </c>
      <c r="B93" s="104" t="s">
        <v>304</v>
      </c>
      <c r="C93" s="137" t="s">
        <v>305</v>
      </c>
      <c r="D93" s="131" t="s">
        <v>30</v>
      </c>
      <c r="E93" s="104" t="s">
        <v>285</v>
      </c>
      <c r="F93" s="105" t="s">
        <v>10</v>
      </c>
      <c r="G93" s="105" t="s">
        <v>11</v>
      </c>
      <c r="H93" s="118" t="s">
        <v>819</v>
      </c>
      <c r="I93" s="119">
        <v>0.7</v>
      </c>
      <c r="J93" s="109">
        <v>5440000</v>
      </c>
      <c r="K93" s="109">
        <f t="shared" si="2"/>
        <v>3807999.9999999995</v>
      </c>
      <c r="L93" s="109">
        <f t="shared" si="3"/>
        <v>3807999.9999999995</v>
      </c>
      <c r="M93" s="103"/>
    </row>
    <row r="94" spans="1:13" ht="30" x14ac:dyDescent="0.25">
      <c r="A94" s="103">
        <v>86</v>
      </c>
      <c r="B94" s="104" t="s">
        <v>306</v>
      </c>
      <c r="C94" s="137" t="s">
        <v>307</v>
      </c>
      <c r="D94" s="131" t="s">
        <v>146</v>
      </c>
      <c r="E94" s="104" t="s">
        <v>285</v>
      </c>
      <c r="F94" s="105" t="s">
        <v>10</v>
      </c>
      <c r="G94" s="105" t="s">
        <v>11</v>
      </c>
      <c r="H94" s="118" t="s">
        <v>819</v>
      </c>
      <c r="I94" s="119">
        <v>0.7</v>
      </c>
      <c r="J94" s="109">
        <v>5440000</v>
      </c>
      <c r="K94" s="109">
        <f t="shared" si="2"/>
        <v>3807999.9999999995</v>
      </c>
      <c r="L94" s="109">
        <f t="shared" si="3"/>
        <v>3807999.9999999995</v>
      </c>
      <c r="M94" s="103"/>
    </row>
    <row r="95" spans="1:13" ht="30" x14ac:dyDescent="0.25">
      <c r="A95" s="103">
        <v>87</v>
      </c>
      <c r="B95" s="104" t="s">
        <v>308</v>
      </c>
      <c r="C95" s="137" t="s">
        <v>309</v>
      </c>
      <c r="D95" s="131" t="s">
        <v>310</v>
      </c>
      <c r="E95" s="104" t="s">
        <v>285</v>
      </c>
      <c r="F95" s="105" t="s">
        <v>10</v>
      </c>
      <c r="G95" s="105" t="s">
        <v>11</v>
      </c>
      <c r="H95" s="118" t="s">
        <v>819</v>
      </c>
      <c r="I95" s="119">
        <v>0.7</v>
      </c>
      <c r="J95" s="109">
        <v>5440000</v>
      </c>
      <c r="K95" s="109">
        <f t="shared" si="2"/>
        <v>3807999.9999999995</v>
      </c>
      <c r="L95" s="109">
        <f t="shared" si="3"/>
        <v>3807999.9999999995</v>
      </c>
      <c r="M95" s="103"/>
    </row>
    <row r="96" spans="1:13" ht="30" x14ac:dyDescent="0.25">
      <c r="A96" s="103">
        <v>88</v>
      </c>
      <c r="B96" s="104" t="s">
        <v>311</v>
      </c>
      <c r="C96" s="137" t="s">
        <v>312</v>
      </c>
      <c r="D96" s="131" t="s">
        <v>87</v>
      </c>
      <c r="E96" s="104" t="s">
        <v>285</v>
      </c>
      <c r="F96" s="105" t="s">
        <v>10</v>
      </c>
      <c r="G96" s="105" t="s">
        <v>11</v>
      </c>
      <c r="H96" s="118" t="s">
        <v>819</v>
      </c>
      <c r="I96" s="119">
        <v>0.7</v>
      </c>
      <c r="J96" s="109">
        <v>5440000</v>
      </c>
      <c r="K96" s="109">
        <f t="shared" si="2"/>
        <v>3807999.9999999995</v>
      </c>
      <c r="L96" s="109">
        <f t="shared" si="3"/>
        <v>3807999.9999999995</v>
      </c>
      <c r="M96" s="103"/>
    </row>
    <row r="97" spans="1:13" ht="30" x14ac:dyDescent="0.25">
      <c r="A97" s="103">
        <v>89</v>
      </c>
      <c r="B97" s="121" t="s">
        <v>313</v>
      </c>
      <c r="C97" s="140" t="s">
        <v>314</v>
      </c>
      <c r="D97" s="134" t="s">
        <v>87</v>
      </c>
      <c r="E97" s="121" t="s">
        <v>285</v>
      </c>
      <c r="F97" s="122" t="s">
        <v>10</v>
      </c>
      <c r="G97" s="122" t="s">
        <v>11</v>
      </c>
      <c r="H97" s="118" t="s">
        <v>819</v>
      </c>
      <c r="I97" s="107">
        <v>0.7</v>
      </c>
      <c r="J97" s="109">
        <v>5440000</v>
      </c>
      <c r="K97" s="109">
        <f t="shared" si="2"/>
        <v>3807999.9999999995</v>
      </c>
      <c r="L97" s="109">
        <f t="shared" si="3"/>
        <v>3807999.9999999995</v>
      </c>
      <c r="M97" s="103"/>
    </row>
    <row r="98" spans="1:13" s="19" customFormat="1" ht="30" x14ac:dyDescent="0.25">
      <c r="A98" s="103">
        <v>90</v>
      </c>
      <c r="B98" s="104" t="s">
        <v>315</v>
      </c>
      <c r="C98" s="137" t="s">
        <v>316</v>
      </c>
      <c r="D98" s="131" t="s">
        <v>87</v>
      </c>
      <c r="E98" s="104" t="s">
        <v>285</v>
      </c>
      <c r="F98" s="105" t="s">
        <v>10</v>
      </c>
      <c r="G98" s="105" t="s">
        <v>11</v>
      </c>
      <c r="H98" s="118" t="s">
        <v>819</v>
      </c>
      <c r="I98" s="107">
        <v>0.7</v>
      </c>
      <c r="J98" s="109">
        <v>5440000</v>
      </c>
      <c r="K98" s="109">
        <f t="shared" si="2"/>
        <v>3807999.9999999995</v>
      </c>
      <c r="L98" s="109">
        <f t="shared" si="3"/>
        <v>3807999.9999999995</v>
      </c>
      <c r="M98" s="103"/>
    </row>
    <row r="99" spans="1:13" ht="30" x14ac:dyDescent="0.25">
      <c r="A99" s="103">
        <v>91</v>
      </c>
      <c r="B99" s="104" t="s">
        <v>317</v>
      </c>
      <c r="C99" s="137" t="s">
        <v>318</v>
      </c>
      <c r="D99" s="131" t="s">
        <v>319</v>
      </c>
      <c r="E99" s="104" t="s">
        <v>285</v>
      </c>
      <c r="F99" s="105" t="s">
        <v>10</v>
      </c>
      <c r="G99" s="105" t="s">
        <v>11</v>
      </c>
      <c r="H99" s="118" t="s">
        <v>819</v>
      </c>
      <c r="I99" s="107">
        <v>0.7</v>
      </c>
      <c r="J99" s="109">
        <v>5440000</v>
      </c>
      <c r="K99" s="109">
        <f t="shared" si="2"/>
        <v>3807999.9999999995</v>
      </c>
      <c r="L99" s="109">
        <f t="shared" si="3"/>
        <v>3807999.9999999995</v>
      </c>
      <c r="M99" s="103"/>
    </row>
    <row r="100" spans="1:13" ht="30" x14ac:dyDescent="0.25">
      <c r="A100" s="143">
        <v>92</v>
      </c>
      <c r="B100" s="144" t="s">
        <v>320</v>
      </c>
      <c r="C100" s="145" t="s">
        <v>321</v>
      </c>
      <c r="D100" s="146" t="s">
        <v>322</v>
      </c>
      <c r="E100" s="144" t="s">
        <v>285</v>
      </c>
      <c r="F100" s="147" t="s">
        <v>10</v>
      </c>
      <c r="G100" s="147" t="s">
        <v>11</v>
      </c>
      <c r="H100" s="148" t="s">
        <v>819</v>
      </c>
      <c r="I100" s="119">
        <v>0.7</v>
      </c>
      <c r="J100" s="109">
        <v>5440000</v>
      </c>
      <c r="K100" s="109">
        <f t="shared" si="2"/>
        <v>3807999.9999999995</v>
      </c>
      <c r="L100" s="109">
        <f t="shared" si="3"/>
        <v>3807999.9999999995</v>
      </c>
      <c r="M100" s="103"/>
    </row>
    <row r="101" spans="1:13" ht="30" x14ac:dyDescent="0.25">
      <c r="A101" s="103">
        <v>93</v>
      </c>
      <c r="B101" s="104" t="s">
        <v>323</v>
      </c>
      <c r="C101" s="137" t="s">
        <v>321</v>
      </c>
      <c r="D101" s="131" t="s">
        <v>324</v>
      </c>
      <c r="E101" s="104" t="s">
        <v>285</v>
      </c>
      <c r="F101" s="105" t="s">
        <v>10</v>
      </c>
      <c r="G101" s="105" t="s">
        <v>11</v>
      </c>
      <c r="H101" s="118" t="s">
        <v>819</v>
      </c>
      <c r="I101" s="119">
        <v>0.7</v>
      </c>
      <c r="J101" s="109">
        <v>5440000</v>
      </c>
      <c r="K101" s="109">
        <f t="shared" si="2"/>
        <v>3807999.9999999995</v>
      </c>
      <c r="L101" s="109">
        <f t="shared" si="3"/>
        <v>3807999.9999999995</v>
      </c>
      <c r="M101" s="103"/>
    </row>
    <row r="102" spans="1:13" ht="30" x14ac:dyDescent="0.25">
      <c r="A102" s="103">
        <v>94</v>
      </c>
      <c r="B102" s="104" t="s">
        <v>325</v>
      </c>
      <c r="C102" s="137" t="s">
        <v>326</v>
      </c>
      <c r="D102" s="131" t="s">
        <v>32</v>
      </c>
      <c r="E102" s="104" t="s">
        <v>285</v>
      </c>
      <c r="F102" s="105" t="s">
        <v>10</v>
      </c>
      <c r="G102" s="105" t="s">
        <v>11</v>
      </c>
      <c r="H102" s="118" t="s">
        <v>819</v>
      </c>
      <c r="I102" s="119">
        <v>0.7</v>
      </c>
      <c r="J102" s="109">
        <v>5440000</v>
      </c>
      <c r="K102" s="109">
        <f t="shared" si="2"/>
        <v>3807999.9999999995</v>
      </c>
      <c r="L102" s="109">
        <f t="shared" si="3"/>
        <v>3807999.9999999995</v>
      </c>
      <c r="M102" s="103"/>
    </row>
    <row r="103" spans="1:13" ht="30" x14ac:dyDescent="0.25">
      <c r="A103" s="103">
        <v>95</v>
      </c>
      <c r="B103" s="104" t="s">
        <v>327</v>
      </c>
      <c r="C103" s="137" t="s">
        <v>213</v>
      </c>
      <c r="D103" s="131" t="s">
        <v>99</v>
      </c>
      <c r="E103" s="104" t="s">
        <v>285</v>
      </c>
      <c r="F103" s="105" t="s">
        <v>10</v>
      </c>
      <c r="G103" s="105" t="s">
        <v>11</v>
      </c>
      <c r="H103" s="118" t="s">
        <v>819</v>
      </c>
      <c r="I103" s="119">
        <v>0.7</v>
      </c>
      <c r="J103" s="109">
        <v>5440000</v>
      </c>
      <c r="K103" s="109">
        <f t="shared" si="2"/>
        <v>3807999.9999999995</v>
      </c>
      <c r="L103" s="109">
        <f t="shared" si="3"/>
        <v>3807999.9999999995</v>
      </c>
      <c r="M103" s="103"/>
    </row>
    <row r="104" spans="1:13" ht="30" x14ac:dyDescent="0.25">
      <c r="A104" s="103">
        <v>96</v>
      </c>
      <c r="B104" s="104" t="s">
        <v>328</v>
      </c>
      <c r="C104" s="137" t="s">
        <v>329</v>
      </c>
      <c r="D104" s="131" t="s">
        <v>99</v>
      </c>
      <c r="E104" s="104" t="s">
        <v>285</v>
      </c>
      <c r="F104" s="105" t="s">
        <v>10</v>
      </c>
      <c r="G104" s="105" t="s">
        <v>11</v>
      </c>
      <c r="H104" s="118" t="s">
        <v>819</v>
      </c>
      <c r="I104" s="119">
        <v>0.7</v>
      </c>
      <c r="J104" s="109">
        <v>5440000</v>
      </c>
      <c r="K104" s="109">
        <f t="shared" si="2"/>
        <v>3807999.9999999995</v>
      </c>
      <c r="L104" s="109">
        <f t="shared" si="3"/>
        <v>3807999.9999999995</v>
      </c>
      <c r="M104" s="103"/>
    </row>
    <row r="105" spans="1:13" ht="30" x14ac:dyDescent="0.25">
      <c r="A105" s="103">
        <v>97</v>
      </c>
      <c r="B105" s="120" t="s">
        <v>330</v>
      </c>
      <c r="C105" s="139" t="s">
        <v>331</v>
      </c>
      <c r="D105" s="133" t="s">
        <v>332</v>
      </c>
      <c r="E105" s="120" t="s">
        <v>285</v>
      </c>
      <c r="F105" s="105" t="s">
        <v>10</v>
      </c>
      <c r="G105" s="105" t="s">
        <v>11</v>
      </c>
      <c r="H105" s="118" t="s">
        <v>819</v>
      </c>
      <c r="I105" s="119">
        <v>0.7</v>
      </c>
      <c r="J105" s="109">
        <v>5440000</v>
      </c>
      <c r="K105" s="109">
        <f t="shared" si="2"/>
        <v>3807999.9999999995</v>
      </c>
      <c r="L105" s="109">
        <f t="shared" si="3"/>
        <v>3807999.9999999995</v>
      </c>
      <c r="M105" s="103"/>
    </row>
    <row r="106" spans="1:13" ht="30" x14ac:dyDescent="0.25">
      <c r="A106" s="103">
        <v>98</v>
      </c>
      <c r="B106" s="104" t="s">
        <v>333</v>
      </c>
      <c r="C106" s="137" t="s">
        <v>334</v>
      </c>
      <c r="D106" s="131" t="s">
        <v>335</v>
      </c>
      <c r="E106" s="104" t="s">
        <v>285</v>
      </c>
      <c r="F106" s="105" t="s">
        <v>10</v>
      </c>
      <c r="G106" s="105" t="s">
        <v>11</v>
      </c>
      <c r="H106" s="118" t="s">
        <v>819</v>
      </c>
      <c r="I106" s="119">
        <v>0.7</v>
      </c>
      <c r="J106" s="109">
        <v>5440000</v>
      </c>
      <c r="K106" s="109">
        <f t="shared" si="2"/>
        <v>3807999.9999999995</v>
      </c>
      <c r="L106" s="109">
        <f t="shared" si="3"/>
        <v>3807999.9999999995</v>
      </c>
      <c r="M106" s="103"/>
    </row>
    <row r="107" spans="1:13" ht="30" x14ac:dyDescent="0.25">
      <c r="A107" s="103">
        <v>99</v>
      </c>
      <c r="B107" s="104" t="s">
        <v>336</v>
      </c>
      <c r="C107" s="137" t="s">
        <v>337</v>
      </c>
      <c r="D107" s="131" t="s">
        <v>338</v>
      </c>
      <c r="E107" s="104" t="s">
        <v>285</v>
      </c>
      <c r="F107" s="105" t="s">
        <v>10</v>
      </c>
      <c r="G107" s="105" t="s">
        <v>11</v>
      </c>
      <c r="H107" s="118" t="s">
        <v>819</v>
      </c>
      <c r="I107" s="119">
        <v>0.7</v>
      </c>
      <c r="J107" s="109">
        <v>5440000</v>
      </c>
      <c r="K107" s="109">
        <f t="shared" si="2"/>
        <v>3807999.9999999995</v>
      </c>
      <c r="L107" s="109">
        <f t="shared" si="3"/>
        <v>3807999.9999999995</v>
      </c>
      <c r="M107" s="103"/>
    </row>
    <row r="108" spans="1:13" ht="30" x14ac:dyDescent="0.25">
      <c r="A108" s="103">
        <v>100</v>
      </c>
      <c r="B108" s="104" t="s">
        <v>339</v>
      </c>
      <c r="C108" s="137" t="s">
        <v>340</v>
      </c>
      <c r="D108" s="131" t="s">
        <v>148</v>
      </c>
      <c r="E108" s="104" t="s">
        <v>285</v>
      </c>
      <c r="F108" s="105" t="s">
        <v>10</v>
      </c>
      <c r="G108" s="105" t="s">
        <v>11</v>
      </c>
      <c r="H108" s="118" t="s">
        <v>819</v>
      </c>
      <c r="I108" s="119">
        <v>0.7</v>
      </c>
      <c r="J108" s="109">
        <v>5440000</v>
      </c>
      <c r="K108" s="109">
        <f t="shared" si="2"/>
        <v>3807999.9999999995</v>
      </c>
      <c r="L108" s="109">
        <f t="shared" si="3"/>
        <v>3807999.9999999995</v>
      </c>
      <c r="M108" s="103"/>
    </row>
    <row r="109" spans="1:13" ht="30" x14ac:dyDescent="0.25">
      <c r="A109" s="103">
        <v>101</v>
      </c>
      <c r="B109" s="104" t="s">
        <v>341</v>
      </c>
      <c r="C109" s="137" t="s">
        <v>342</v>
      </c>
      <c r="D109" s="131" t="s">
        <v>148</v>
      </c>
      <c r="E109" s="104" t="s">
        <v>285</v>
      </c>
      <c r="F109" s="105" t="s">
        <v>10</v>
      </c>
      <c r="G109" s="105" t="s">
        <v>11</v>
      </c>
      <c r="H109" s="118" t="s">
        <v>819</v>
      </c>
      <c r="I109" s="119">
        <v>0.7</v>
      </c>
      <c r="J109" s="109">
        <v>5440000</v>
      </c>
      <c r="K109" s="109">
        <f t="shared" si="2"/>
        <v>3807999.9999999995</v>
      </c>
      <c r="L109" s="109">
        <f t="shared" si="3"/>
        <v>3807999.9999999995</v>
      </c>
      <c r="M109" s="103"/>
    </row>
    <row r="110" spans="1:13" ht="30" x14ac:dyDescent="0.25">
      <c r="A110" s="103">
        <v>102</v>
      </c>
      <c r="B110" s="104" t="s">
        <v>343</v>
      </c>
      <c r="C110" s="137" t="s">
        <v>344</v>
      </c>
      <c r="D110" s="131" t="s">
        <v>113</v>
      </c>
      <c r="E110" s="104" t="s">
        <v>285</v>
      </c>
      <c r="F110" s="105" t="s">
        <v>10</v>
      </c>
      <c r="G110" s="105" t="s">
        <v>11</v>
      </c>
      <c r="H110" s="118" t="s">
        <v>819</v>
      </c>
      <c r="I110" s="119">
        <v>0.7</v>
      </c>
      <c r="J110" s="109">
        <v>5440000</v>
      </c>
      <c r="K110" s="109">
        <f t="shared" si="2"/>
        <v>3807999.9999999995</v>
      </c>
      <c r="L110" s="109">
        <f t="shared" si="3"/>
        <v>3807999.9999999995</v>
      </c>
      <c r="M110" s="103"/>
    </row>
    <row r="111" spans="1:13" ht="30" x14ac:dyDescent="0.25">
      <c r="A111" s="103">
        <v>103</v>
      </c>
      <c r="B111" s="104" t="s">
        <v>345</v>
      </c>
      <c r="C111" s="137" t="s">
        <v>344</v>
      </c>
      <c r="D111" s="131" t="s">
        <v>346</v>
      </c>
      <c r="E111" s="104" t="s">
        <v>285</v>
      </c>
      <c r="F111" s="105" t="s">
        <v>10</v>
      </c>
      <c r="G111" s="105" t="s">
        <v>11</v>
      </c>
      <c r="H111" s="118" t="s">
        <v>819</v>
      </c>
      <c r="I111" s="119">
        <v>0.7</v>
      </c>
      <c r="J111" s="109">
        <v>5440000</v>
      </c>
      <c r="K111" s="109">
        <f t="shared" si="2"/>
        <v>3807999.9999999995</v>
      </c>
      <c r="L111" s="109">
        <f t="shared" si="3"/>
        <v>3807999.9999999995</v>
      </c>
      <c r="M111" s="103"/>
    </row>
    <row r="112" spans="1:13" ht="30" x14ac:dyDescent="0.25">
      <c r="A112" s="103">
        <v>104</v>
      </c>
      <c r="B112" s="104" t="s">
        <v>347</v>
      </c>
      <c r="C112" s="137" t="s">
        <v>348</v>
      </c>
      <c r="D112" s="131" t="s">
        <v>268</v>
      </c>
      <c r="E112" s="104" t="s">
        <v>285</v>
      </c>
      <c r="F112" s="105" t="s">
        <v>10</v>
      </c>
      <c r="G112" s="105" t="s">
        <v>11</v>
      </c>
      <c r="H112" s="118" t="s">
        <v>819</v>
      </c>
      <c r="I112" s="119">
        <v>0.7</v>
      </c>
      <c r="J112" s="109">
        <v>5440000</v>
      </c>
      <c r="K112" s="109">
        <f t="shared" si="2"/>
        <v>3807999.9999999995</v>
      </c>
      <c r="L112" s="109">
        <f t="shared" si="3"/>
        <v>3807999.9999999995</v>
      </c>
      <c r="M112" s="103"/>
    </row>
    <row r="113" spans="1:13" ht="30" x14ac:dyDescent="0.25">
      <c r="A113" s="103">
        <v>105</v>
      </c>
      <c r="B113" s="104" t="s">
        <v>349</v>
      </c>
      <c r="C113" s="137" t="s">
        <v>350</v>
      </c>
      <c r="D113" s="131" t="s">
        <v>268</v>
      </c>
      <c r="E113" s="104" t="s">
        <v>285</v>
      </c>
      <c r="F113" s="105" t="s">
        <v>10</v>
      </c>
      <c r="G113" s="105" t="s">
        <v>11</v>
      </c>
      <c r="H113" s="118" t="s">
        <v>819</v>
      </c>
      <c r="I113" s="119">
        <v>0.7</v>
      </c>
      <c r="J113" s="109">
        <v>5440000</v>
      </c>
      <c r="K113" s="109">
        <f t="shared" si="2"/>
        <v>3807999.9999999995</v>
      </c>
      <c r="L113" s="109">
        <f t="shared" si="3"/>
        <v>3807999.9999999995</v>
      </c>
      <c r="M113" s="103"/>
    </row>
    <row r="114" spans="1:13" ht="30" x14ac:dyDescent="0.25">
      <c r="A114" s="103">
        <v>106</v>
      </c>
      <c r="B114" s="104" t="s">
        <v>351</v>
      </c>
      <c r="C114" s="137" t="s">
        <v>145</v>
      </c>
      <c r="D114" s="131" t="s">
        <v>352</v>
      </c>
      <c r="E114" s="104" t="s">
        <v>285</v>
      </c>
      <c r="F114" s="105" t="s">
        <v>10</v>
      </c>
      <c r="G114" s="105" t="s">
        <v>11</v>
      </c>
      <c r="H114" s="118" t="s">
        <v>819</v>
      </c>
      <c r="I114" s="119">
        <v>0.7</v>
      </c>
      <c r="J114" s="109">
        <v>5440000</v>
      </c>
      <c r="K114" s="109">
        <f t="shared" si="2"/>
        <v>3807999.9999999995</v>
      </c>
      <c r="L114" s="109">
        <f t="shared" si="3"/>
        <v>3807999.9999999995</v>
      </c>
      <c r="M114" s="103"/>
    </row>
    <row r="115" spans="1:13" ht="30" x14ac:dyDescent="0.25">
      <c r="A115" s="103">
        <v>107</v>
      </c>
      <c r="B115" s="104" t="s">
        <v>353</v>
      </c>
      <c r="C115" s="137" t="s">
        <v>229</v>
      </c>
      <c r="D115" s="131" t="s">
        <v>271</v>
      </c>
      <c r="E115" s="104" t="s">
        <v>285</v>
      </c>
      <c r="F115" s="105" t="s">
        <v>10</v>
      </c>
      <c r="G115" s="105" t="s">
        <v>11</v>
      </c>
      <c r="H115" s="118" t="s">
        <v>819</v>
      </c>
      <c r="I115" s="119">
        <v>0.7</v>
      </c>
      <c r="J115" s="109">
        <v>5440000</v>
      </c>
      <c r="K115" s="109">
        <f t="shared" si="2"/>
        <v>3807999.9999999995</v>
      </c>
      <c r="L115" s="109">
        <f t="shared" si="3"/>
        <v>3807999.9999999995</v>
      </c>
      <c r="M115" s="103"/>
    </row>
    <row r="116" spans="1:13" ht="30" x14ac:dyDescent="0.25">
      <c r="A116" s="103">
        <v>108</v>
      </c>
      <c r="B116" s="104" t="s">
        <v>354</v>
      </c>
      <c r="C116" s="137" t="s">
        <v>355</v>
      </c>
      <c r="D116" s="131" t="s">
        <v>124</v>
      </c>
      <c r="E116" s="104" t="s">
        <v>285</v>
      </c>
      <c r="F116" s="105" t="s">
        <v>10</v>
      </c>
      <c r="G116" s="105" t="s">
        <v>11</v>
      </c>
      <c r="H116" s="118" t="s">
        <v>819</v>
      </c>
      <c r="I116" s="119">
        <v>0.7</v>
      </c>
      <c r="J116" s="109">
        <v>5440000</v>
      </c>
      <c r="K116" s="109">
        <f t="shared" si="2"/>
        <v>3807999.9999999995</v>
      </c>
      <c r="L116" s="109">
        <f t="shared" si="3"/>
        <v>3807999.9999999995</v>
      </c>
      <c r="M116" s="103"/>
    </row>
    <row r="117" spans="1:13" ht="30" x14ac:dyDescent="0.25">
      <c r="A117" s="103">
        <v>109</v>
      </c>
      <c r="B117" s="104" t="s">
        <v>356</v>
      </c>
      <c r="C117" s="137" t="s">
        <v>106</v>
      </c>
      <c r="D117" s="131" t="s">
        <v>124</v>
      </c>
      <c r="E117" s="104" t="s">
        <v>285</v>
      </c>
      <c r="F117" s="105" t="s">
        <v>10</v>
      </c>
      <c r="G117" s="105" t="s">
        <v>11</v>
      </c>
      <c r="H117" s="118" t="s">
        <v>819</v>
      </c>
      <c r="I117" s="119">
        <v>0.7</v>
      </c>
      <c r="J117" s="109">
        <v>5440000</v>
      </c>
      <c r="K117" s="109">
        <f t="shared" si="2"/>
        <v>3807999.9999999995</v>
      </c>
      <c r="L117" s="109">
        <f t="shared" si="3"/>
        <v>3807999.9999999995</v>
      </c>
      <c r="M117" s="103"/>
    </row>
    <row r="118" spans="1:13" ht="30" x14ac:dyDescent="0.25">
      <c r="A118" s="103">
        <v>110</v>
      </c>
      <c r="B118" s="104" t="s">
        <v>357</v>
      </c>
      <c r="C118" s="137" t="s">
        <v>358</v>
      </c>
      <c r="D118" s="131" t="s">
        <v>359</v>
      </c>
      <c r="E118" s="104" t="s">
        <v>285</v>
      </c>
      <c r="F118" s="105" t="s">
        <v>10</v>
      </c>
      <c r="G118" s="105" t="s">
        <v>11</v>
      </c>
      <c r="H118" s="118" t="s">
        <v>819</v>
      </c>
      <c r="I118" s="119">
        <v>0.7</v>
      </c>
      <c r="J118" s="109">
        <v>5440000</v>
      </c>
      <c r="K118" s="109">
        <f t="shared" si="2"/>
        <v>3807999.9999999995</v>
      </c>
      <c r="L118" s="109">
        <f t="shared" si="3"/>
        <v>3807999.9999999995</v>
      </c>
      <c r="M118" s="103"/>
    </row>
    <row r="119" spans="1:13" ht="30" x14ac:dyDescent="0.25">
      <c r="A119" s="103">
        <v>111</v>
      </c>
      <c r="B119" s="104" t="s">
        <v>360</v>
      </c>
      <c r="C119" s="137" t="s">
        <v>361</v>
      </c>
      <c r="D119" s="131" t="s">
        <v>359</v>
      </c>
      <c r="E119" s="104" t="s">
        <v>285</v>
      </c>
      <c r="F119" s="105" t="s">
        <v>10</v>
      </c>
      <c r="G119" s="105" t="s">
        <v>11</v>
      </c>
      <c r="H119" s="118" t="s">
        <v>819</v>
      </c>
      <c r="I119" s="119">
        <v>0.7</v>
      </c>
      <c r="J119" s="109">
        <v>5440000</v>
      </c>
      <c r="K119" s="109">
        <f t="shared" si="2"/>
        <v>3807999.9999999995</v>
      </c>
      <c r="L119" s="109">
        <f t="shared" si="3"/>
        <v>3807999.9999999995</v>
      </c>
      <c r="M119" s="103"/>
    </row>
    <row r="120" spans="1:13" ht="30" x14ac:dyDescent="0.25">
      <c r="A120" s="103">
        <v>112</v>
      </c>
      <c r="B120" s="104" t="s">
        <v>362</v>
      </c>
      <c r="C120" s="137" t="s">
        <v>363</v>
      </c>
      <c r="D120" s="131" t="s">
        <v>138</v>
      </c>
      <c r="E120" s="104" t="s">
        <v>285</v>
      </c>
      <c r="F120" s="105" t="s">
        <v>10</v>
      </c>
      <c r="G120" s="105" t="s">
        <v>11</v>
      </c>
      <c r="H120" s="118" t="s">
        <v>819</v>
      </c>
      <c r="I120" s="119">
        <v>0.7</v>
      </c>
      <c r="J120" s="109">
        <v>5440000</v>
      </c>
      <c r="K120" s="109">
        <f t="shared" si="2"/>
        <v>3807999.9999999995</v>
      </c>
      <c r="L120" s="109">
        <f t="shared" si="3"/>
        <v>3807999.9999999995</v>
      </c>
      <c r="M120" s="103"/>
    </row>
    <row r="121" spans="1:13" ht="30" x14ac:dyDescent="0.25">
      <c r="A121" s="103">
        <v>113</v>
      </c>
      <c r="B121" s="104" t="s">
        <v>364</v>
      </c>
      <c r="C121" s="137" t="s">
        <v>365</v>
      </c>
      <c r="D121" s="131" t="s">
        <v>138</v>
      </c>
      <c r="E121" s="104" t="s">
        <v>285</v>
      </c>
      <c r="F121" s="105" t="s">
        <v>10</v>
      </c>
      <c r="G121" s="105" t="s">
        <v>11</v>
      </c>
      <c r="H121" s="118" t="s">
        <v>819</v>
      </c>
      <c r="I121" s="119">
        <v>0.7</v>
      </c>
      <c r="J121" s="109">
        <v>5440000</v>
      </c>
      <c r="K121" s="109">
        <f t="shared" si="2"/>
        <v>3807999.9999999995</v>
      </c>
      <c r="L121" s="109">
        <f t="shared" si="3"/>
        <v>3807999.9999999995</v>
      </c>
      <c r="M121" s="103"/>
    </row>
    <row r="122" spans="1:13" ht="30" x14ac:dyDescent="0.25">
      <c r="A122" s="110">
        <v>114</v>
      </c>
      <c r="B122" s="111" t="s">
        <v>366</v>
      </c>
      <c r="C122" s="141" t="s">
        <v>367</v>
      </c>
      <c r="D122" s="135" t="s">
        <v>138</v>
      </c>
      <c r="E122" s="111" t="s">
        <v>285</v>
      </c>
      <c r="F122" s="112" t="s">
        <v>10</v>
      </c>
      <c r="G122" s="112" t="s">
        <v>11</v>
      </c>
      <c r="H122" s="123" t="s">
        <v>819</v>
      </c>
      <c r="I122" s="127">
        <v>0.7</v>
      </c>
      <c r="J122" s="114">
        <v>5440000</v>
      </c>
      <c r="K122" s="114">
        <f t="shared" si="2"/>
        <v>3807999.9999999995</v>
      </c>
      <c r="L122" s="114">
        <f t="shared" si="3"/>
        <v>3807999.9999999995</v>
      </c>
      <c r="M122" s="110"/>
    </row>
    <row r="123" spans="1:13" ht="30" x14ac:dyDescent="0.25">
      <c r="A123" s="143">
        <v>115</v>
      </c>
      <c r="B123" s="144" t="s">
        <v>492</v>
      </c>
      <c r="C123" s="145" t="s">
        <v>493</v>
      </c>
      <c r="D123" s="146" t="s">
        <v>288</v>
      </c>
      <c r="E123" s="144" t="s">
        <v>494</v>
      </c>
      <c r="F123" s="147" t="s">
        <v>10</v>
      </c>
      <c r="G123" s="147" t="s">
        <v>11</v>
      </c>
      <c r="H123" s="148" t="s">
        <v>819</v>
      </c>
      <c r="I123" s="149">
        <v>0.7</v>
      </c>
      <c r="J123" s="150">
        <v>5200000</v>
      </c>
      <c r="K123" s="150">
        <f t="shared" si="2"/>
        <v>3640000</v>
      </c>
      <c r="L123" s="150">
        <f t="shared" si="3"/>
        <v>3640000</v>
      </c>
      <c r="M123" s="143"/>
    </row>
    <row r="124" spans="1:13" ht="30" x14ac:dyDescent="0.25">
      <c r="A124" s="103">
        <v>116</v>
      </c>
      <c r="B124" s="104" t="s">
        <v>495</v>
      </c>
      <c r="C124" s="137" t="s">
        <v>28</v>
      </c>
      <c r="D124" s="131" t="s">
        <v>496</v>
      </c>
      <c r="E124" s="104" t="s">
        <v>494</v>
      </c>
      <c r="F124" s="105" t="s">
        <v>10</v>
      </c>
      <c r="G124" s="105" t="s">
        <v>11</v>
      </c>
      <c r="H124" s="118" t="s">
        <v>819</v>
      </c>
      <c r="I124" s="119">
        <v>0.7</v>
      </c>
      <c r="J124" s="109">
        <v>5200000</v>
      </c>
      <c r="K124" s="109">
        <f t="shared" si="2"/>
        <v>3640000</v>
      </c>
      <c r="L124" s="109">
        <f t="shared" si="3"/>
        <v>3640000</v>
      </c>
      <c r="M124" s="103"/>
    </row>
    <row r="125" spans="1:13" ht="30" x14ac:dyDescent="0.25">
      <c r="A125" s="103">
        <v>117</v>
      </c>
      <c r="B125" s="104" t="s">
        <v>497</v>
      </c>
      <c r="C125" s="137" t="s">
        <v>498</v>
      </c>
      <c r="D125" s="131" t="s">
        <v>377</v>
      </c>
      <c r="E125" s="104" t="s">
        <v>494</v>
      </c>
      <c r="F125" s="105" t="s">
        <v>10</v>
      </c>
      <c r="G125" s="105" t="s">
        <v>11</v>
      </c>
      <c r="H125" s="118" t="s">
        <v>819</v>
      </c>
      <c r="I125" s="119">
        <v>0.7</v>
      </c>
      <c r="J125" s="109">
        <v>5200000</v>
      </c>
      <c r="K125" s="109">
        <f t="shared" si="2"/>
        <v>3640000</v>
      </c>
      <c r="L125" s="109">
        <f t="shared" si="3"/>
        <v>3640000</v>
      </c>
      <c r="M125" s="103"/>
    </row>
    <row r="126" spans="1:13" ht="30" x14ac:dyDescent="0.25">
      <c r="A126" s="103">
        <v>118</v>
      </c>
      <c r="B126" s="104" t="s">
        <v>499</v>
      </c>
      <c r="C126" s="137" t="s">
        <v>59</v>
      </c>
      <c r="D126" s="131" t="s">
        <v>500</v>
      </c>
      <c r="E126" s="104" t="s">
        <v>494</v>
      </c>
      <c r="F126" s="105" t="s">
        <v>10</v>
      </c>
      <c r="G126" s="105" t="s">
        <v>11</v>
      </c>
      <c r="H126" s="118" t="s">
        <v>819</v>
      </c>
      <c r="I126" s="119">
        <v>0.7</v>
      </c>
      <c r="J126" s="109">
        <v>5200000</v>
      </c>
      <c r="K126" s="109">
        <f t="shared" si="2"/>
        <v>3640000</v>
      </c>
      <c r="L126" s="109">
        <f t="shared" si="3"/>
        <v>3640000</v>
      </c>
      <c r="M126" s="103"/>
    </row>
    <row r="127" spans="1:13" ht="30" x14ac:dyDescent="0.25">
      <c r="A127" s="103">
        <v>119</v>
      </c>
      <c r="B127" s="104" t="s">
        <v>501</v>
      </c>
      <c r="C127" s="137" t="s">
        <v>502</v>
      </c>
      <c r="D127" s="131" t="s">
        <v>503</v>
      </c>
      <c r="E127" s="104" t="s">
        <v>494</v>
      </c>
      <c r="F127" s="105" t="s">
        <v>10</v>
      </c>
      <c r="G127" s="105" t="s">
        <v>11</v>
      </c>
      <c r="H127" s="118" t="s">
        <v>819</v>
      </c>
      <c r="I127" s="119">
        <v>0.7</v>
      </c>
      <c r="J127" s="109">
        <v>5200000</v>
      </c>
      <c r="K127" s="109">
        <f t="shared" si="2"/>
        <v>3640000</v>
      </c>
      <c r="L127" s="109">
        <f t="shared" si="3"/>
        <v>3640000</v>
      </c>
      <c r="M127" s="103"/>
    </row>
    <row r="128" spans="1:13" ht="30" x14ac:dyDescent="0.25">
      <c r="A128" s="103">
        <v>120</v>
      </c>
      <c r="B128" s="104" t="s">
        <v>504</v>
      </c>
      <c r="C128" s="137" t="s">
        <v>426</v>
      </c>
      <c r="D128" s="131" t="s">
        <v>178</v>
      </c>
      <c r="E128" s="104" t="s">
        <v>494</v>
      </c>
      <c r="F128" s="105" t="s">
        <v>10</v>
      </c>
      <c r="G128" s="105" t="s">
        <v>11</v>
      </c>
      <c r="H128" s="118" t="s">
        <v>819</v>
      </c>
      <c r="I128" s="119">
        <v>0.7</v>
      </c>
      <c r="J128" s="109">
        <v>5200000</v>
      </c>
      <c r="K128" s="109">
        <f t="shared" si="2"/>
        <v>3640000</v>
      </c>
      <c r="L128" s="109">
        <f t="shared" si="3"/>
        <v>3640000</v>
      </c>
      <c r="M128" s="103"/>
    </row>
    <row r="129" spans="1:13" ht="30" x14ac:dyDescent="0.25">
      <c r="A129" s="103">
        <v>121</v>
      </c>
      <c r="B129" s="104" t="s">
        <v>505</v>
      </c>
      <c r="C129" s="137" t="s">
        <v>506</v>
      </c>
      <c r="D129" s="131" t="s">
        <v>87</v>
      </c>
      <c r="E129" s="104" t="s">
        <v>494</v>
      </c>
      <c r="F129" s="105" t="s">
        <v>10</v>
      </c>
      <c r="G129" s="105" t="s">
        <v>11</v>
      </c>
      <c r="H129" s="118" t="s">
        <v>819</v>
      </c>
      <c r="I129" s="119">
        <v>0.7</v>
      </c>
      <c r="J129" s="109">
        <v>5200000</v>
      </c>
      <c r="K129" s="109">
        <f t="shared" si="2"/>
        <v>3640000</v>
      </c>
      <c r="L129" s="109">
        <f t="shared" si="3"/>
        <v>3640000</v>
      </c>
      <c r="M129" s="103"/>
    </row>
    <row r="130" spans="1:13" s="19" customFormat="1" ht="30" x14ac:dyDescent="0.25">
      <c r="A130" s="103">
        <v>122</v>
      </c>
      <c r="B130" s="104" t="s">
        <v>507</v>
      </c>
      <c r="C130" s="137" t="s">
        <v>508</v>
      </c>
      <c r="D130" s="131" t="s">
        <v>93</v>
      </c>
      <c r="E130" s="104" t="s">
        <v>494</v>
      </c>
      <c r="F130" s="105" t="s">
        <v>10</v>
      </c>
      <c r="G130" s="105" t="s">
        <v>11</v>
      </c>
      <c r="H130" s="118" t="s">
        <v>819</v>
      </c>
      <c r="I130" s="119">
        <v>0.7</v>
      </c>
      <c r="J130" s="109">
        <v>5200000</v>
      </c>
      <c r="K130" s="109">
        <f t="shared" si="2"/>
        <v>3640000</v>
      </c>
      <c r="L130" s="109">
        <f t="shared" si="3"/>
        <v>3640000</v>
      </c>
      <c r="M130" s="103"/>
    </row>
    <row r="131" spans="1:13" s="22" customFormat="1" ht="30" x14ac:dyDescent="0.25">
      <c r="A131" s="103">
        <v>123</v>
      </c>
      <c r="B131" s="104" t="s">
        <v>509</v>
      </c>
      <c r="C131" s="137" t="s">
        <v>213</v>
      </c>
      <c r="D131" s="131" t="s">
        <v>335</v>
      </c>
      <c r="E131" s="104" t="s">
        <v>494</v>
      </c>
      <c r="F131" s="105" t="s">
        <v>10</v>
      </c>
      <c r="G131" s="105" t="s">
        <v>11</v>
      </c>
      <c r="H131" s="118" t="s">
        <v>819</v>
      </c>
      <c r="I131" s="119">
        <v>0.7</v>
      </c>
      <c r="J131" s="109">
        <v>5200000</v>
      </c>
      <c r="K131" s="109">
        <f t="shared" si="2"/>
        <v>3640000</v>
      </c>
      <c r="L131" s="109">
        <f t="shared" si="3"/>
        <v>3640000</v>
      </c>
      <c r="M131" s="103"/>
    </row>
    <row r="132" spans="1:13" s="22" customFormat="1" ht="30" x14ac:dyDescent="0.25">
      <c r="A132" s="103">
        <v>124</v>
      </c>
      <c r="B132" s="104" t="s">
        <v>510</v>
      </c>
      <c r="C132" s="137" t="s">
        <v>85</v>
      </c>
      <c r="D132" s="131" t="s">
        <v>148</v>
      </c>
      <c r="E132" s="104" t="s">
        <v>494</v>
      </c>
      <c r="F132" s="105" t="s">
        <v>10</v>
      </c>
      <c r="G132" s="105" t="s">
        <v>11</v>
      </c>
      <c r="H132" s="118" t="s">
        <v>819</v>
      </c>
      <c r="I132" s="119">
        <v>0.7</v>
      </c>
      <c r="J132" s="109">
        <v>5200000</v>
      </c>
      <c r="K132" s="109">
        <f t="shared" si="2"/>
        <v>3640000</v>
      </c>
      <c r="L132" s="109">
        <f t="shared" si="3"/>
        <v>3640000</v>
      </c>
      <c r="M132" s="103"/>
    </row>
    <row r="133" spans="1:13" ht="30" x14ac:dyDescent="0.25">
      <c r="A133" s="103">
        <v>125</v>
      </c>
      <c r="B133" s="104" t="s">
        <v>511</v>
      </c>
      <c r="C133" s="137" t="s">
        <v>334</v>
      </c>
      <c r="D133" s="131" t="s">
        <v>512</v>
      </c>
      <c r="E133" s="104" t="s">
        <v>494</v>
      </c>
      <c r="F133" s="105" t="s">
        <v>10</v>
      </c>
      <c r="G133" s="105" t="s">
        <v>11</v>
      </c>
      <c r="H133" s="118" t="s">
        <v>819</v>
      </c>
      <c r="I133" s="119">
        <v>0.7</v>
      </c>
      <c r="J133" s="109">
        <v>5200000</v>
      </c>
      <c r="K133" s="109">
        <f t="shared" si="2"/>
        <v>3640000</v>
      </c>
      <c r="L133" s="109">
        <f t="shared" si="3"/>
        <v>3640000</v>
      </c>
      <c r="M133" s="103"/>
    </row>
    <row r="134" spans="1:13" ht="30" x14ac:dyDescent="0.25">
      <c r="A134" s="103">
        <v>126</v>
      </c>
      <c r="B134" s="104" t="s">
        <v>513</v>
      </c>
      <c r="C134" s="137" t="s">
        <v>514</v>
      </c>
      <c r="D134" s="131" t="s">
        <v>424</v>
      </c>
      <c r="E134" s="104" t="s">
        <v>494</v>
      </c>
      <c r="F134" s="105" t="s">
        <v>10</v>
      </c>
      <c r="G134" s="105" t="s">
        <v>11</v>
      </c>
      <c r="H134" s="118" t="s">
        <v>819</v>
      </c>
      <c r="I134" s="119">
        <v>0.7</v>
      </c>
      <c r="J134" s="109">
        <v>5200000</v>
      </c>
      <c r="K134" s="109">
        <f t="shared" si="2"/>
        <v>3640000</v>
      </c>
      <c r="L134" s="109">
        <f t="shared" si="3"/>
        <v>3640000</v>
      </c>
      <c r="M134" s="103"/>
    </row>
    <row r="135" spans="1:13" ht="30" x14ac:dyDescent="0.25">
      <c r="A135" s="103">
        <v>127</v>
      </c>
      <c r="B135" s="104" t="s">
        <v>515</v>
      </c>
      <c r="C135" s="137" t="s">
        <v>516</v>
      </c>
      <c r="D135" s="131" t="s">
        <v>427</v>
      </c>
      <c r="E135" s="104" t="s">
        <v>494</v>
      </c>
      <c r="F135" s="105" t="s">
        <v>10</v>
      </c>
      <c r="G135" s="105" t="s">
        <v>11</v>
      </c>
      <c r="H135" s="118" t="s">
        <v>819</v>
      </c>
      <c r="I135" s="119">
        <v>0.7</v>
      </c>
      <c r="J135" s="109">
        <v>5200000</v>
      </c>
      <c r="K135" s="109">
        <f t="shared" si="2"/>
        <v>3640000</v>
      </c>
      <c r="L135" s="109">
        <f t="shared" si="3"/>
        <v>3640000</v>
      </c>
      <c r="M135" s="103"/>
    </row>
    <row r="136" spans="1:13" ht="30" x14ac:dyDescent="0.25">
      <c r="A136" s="103">
        <v>128</v>
      </c>
      <c r="B136" s="104" t="s">
        <v>517</v>
      </c>
      <c r="C136" s="137" t="s">
        <v>518</v>
      </c>
      <c r="D136" s="131" t="s">
        <v>430</v>
      </c>
      <c r="E136" s="104" t="s">
        <v>494</v>
      </c>
      <c r="F136" s="105" t="s">
        <v>10</v>
      </c>
      <c r="G136" s="105" t="s">
        <v>11</v>
      </c>
      <c r="H136" s="118" t="s">
        <v>819</v>
      </c>
      <c r="I136" s="119">
        <v>0.7</v>
      </c>
      <c r="J136" s="109">
        <v>5200000</v>
      </c>
      <c r="K136" s="109">
        <f t="shared" si="2"/>
        <v>3640000</v>
      </c>
      <c r="L136" s="109">
        <f t="shared" si="3"/>
        <v>3640000</v>
      </c>
      <c r="M136" s="103"/>
    </row>
    <row r="137" spans="1:13" ht="30" x14ac:dyDescent="0.25">
      <c r="A137" s="103">
        <v>129</v>
      </c>
      <c r="B137" s="104" t="s">
        <v>519</v>
      </c>
      <c r="C137" s="137" t="s">
        <v>303</v>
      </c>
      <c r="D137" s="131" t="s">
        <v>440</v>
      </c>
      <c r="E137" s="104" t="s">
        <v>494</v>
      </c>
      <c r="F137" s="105" t="s">
        <v>10</v>
      </c>
      <c r="G137" s="105" t="s">
        <v>11</v>
      </c>
      <c r="H137" s="118" t="s">
        <v>819</v>
      </c>
      <c r="I137" s="119">
        <v>0.7</v>
      </c>
      <c r="J137" s="109">
        <v>5200000</v>
      </c>
      <c r="K137" s="109">
        <f t="shared" si="2"/>
        <v>3640000</v>
      </c>
      <c r="L137" s="109">
        <f t="shared" si="3"/>
        <v>3640000</v>
      </c>
      <c r="M137" s="103"/>
    </row>
    <row r="138" spans="1:13" ht="30" x14ac:dyDescent="0.25">
      <c r="A138" s="103">
        <v>130</v>
      </c>
      <c r="B138" s="121" t="s">
        <v>520</v>
      </c>
      <c r="C138" s="140" t="s">
        <v>521</v>
      </c>
      <c r="D138" s="134" t="s">
        <v>487</v>
      </c>
      <c r="E138" s="121" t="s">
        <v>494</v>
      </c>
      <c r="F138" s="122" t="s">
        <v>10</v>
      </c>
      <c r="G138" s="122" t="s">
        <v>11</v>
      </c>
      <c r="H138" s="118" t="s">
        <v>819</v>
      </c>
      <c r="I138" s="107">
        <v>0.7</v>
      </c>
      <c r="J138" s="109">
        <v>5200000</v>
      </c>
      <c r="K138" s="109">
        <f t="shared" ref="K138:K201" si="4">J138*I138</f>
        <v>3640000</v>
      </c>
      <c r="L138" s="109">
        <f t="shared" ref="L138:L201" si="5">I138*J138</f>
        <v>3640000</v>
      </c>
      <c r="M138" s="103"/>
    </row>
    <row r="139" spans="1:13" ht="30" x14ac:dyDescent="0.25">
      <c r="A139" s="103">
        <v>131</v>
      </c>
      <c r="B139" s="104" t="s">
        <v>522</v>
      </c>
      <c r="C139" s="137" t="s">
        <v>523</v>
      </c>
      <c r="D139" s="131" t="s">
        <v>487</v>
      </c>
      <c r="E139" s="104" t="s">
        <v>494</v>
      </c>
      <c r="F139" s="105" t="s">
        <v>10</v>
      </c>
      <c r="G139" s="105" t="s">
        <v>11</v>
      </c>
      <c r="H139" s="118" t="s">
        <v>819</v>
      </c>
      <c r="I139" s="107">
        <v>0.7</v>
      </c>
      <c r="J139" s="109">
        <v>5200000</v>
      </c>
      <c r="K139" s="109">
        <f t="shared" si="4"/>
        <v>3640000</v>
      </c>
      <c r="L139" s="109">
        <f t="shared" si="5"/>
        <v>3640000</v>
      </c>
      <c r="M139" s="103"/>
    </row>
    <row r="140" spans="1:13" ht="30" x14ac:dyDescent="0.25">
      <c r="A140" s="103">
        <v>132</v>
      </c>
      <c r="B140" s="104" t="s">
        <v>524</v>
      </c>
      <c r="C140" s="137" t="s">
        <v>213</v>
      </c>
      <c r="D140" s="131" t="s">
        <v>39</v>
      </c>
      <c r="E140" s="104" t="s">
        <v>494</v>
      </c>
      <c r="F140" s="105" t="s">
        <v>10</v>
      </c>
      <c r="G140" s="105" t="s">
        <v>11</v>
      </c>
      <c r="H140" s="118" t="s">
        <v>819</v>
      </c>
      <c r="I140" s="107">
        <v>0.7</v>
      </c>
      <c r="J140" s="109">
        <v>5200000</v>
      </c>
      <c r="K140" s="109">
        <f t="shared" si="4"/>
        <v>3640000</v>
      </c>
      <c r="L140" s="109">
        <f t="shared" si="5"/>
        <v>3640000</v>
      </c>
      <c r="M140" s="103"/>
    </row>
    <row r="141" spans="1:13" ht="30" x14ac:dyDescent="0.25">
      <c r="A141" s="143">
        <v>133</v>
      </c>
      <c r="B141" s="144" t="s">
        <v>525</v>
      </c>
      <c r="C141" s="145" t="s">
        <v>526</v>
      </c>
      <c r="D141" s="146" t="s">
        <v>39</v>
      </c>
      <c r="E141" s="144" t="s">
        <v>494</v>
      </c>
      <c r="F141" s="147" t="s">
        <v>10</v>
      </c>
      <c r="G141" s="147" t="s">
        <v>11</v>
      </c>
      <c r="H141" s="148" t="s">
        <v>819</v>
      </c>
      <c r="I141" s="119">
        <v>0.7</v>
      </c>
      <c r="J141" s="109">
        <v>5200000</v>
      </c>
      <c r="K141" s="109">
        <f t="shared" si="4"/>
        <v>3640000</v>
      </c>
      <c r="L141" s="109">
        <f t="shared" si="5"/>
        <v>3640000</v>
      </c>
      <c r="M141" s="103"/>
    </row>
    <row r="142" spans="1:13" ht="30" x14ac:dyDescent="0.25">
      <c r="A142" s="103">
        <v>134</v>
      </c>
      <c r="B142" s="104" t="s">
        <v>527</v>
      </c>
      <c r="C142" s="137" t="s">
        <v>321</v>
      </c>
      <c r="D142" s="131" t="s">
        <v>528</v>
      </c>
      <c r="E142" s="104" t="s">
        <v>494</v>
      </c>
      <c r="F142" s="105" t="s">
        <v>10</v>
      </c>
      <c r="G142" s="105" t="s">
        <v>11</v>
      </c>
      <c r="H142" s="123" t="s">
        <v>819</v>
      </c>
      <c r="I142" s="127">
        <v>0.7</v>
      </c>
      <c r="J142" s="114">
        <v>5200000</v>
      </c>
      <c r="K142" s="114">
        <f t="shared" si="4"/>
        <v>3640000</v>
      </c>
      <c r="L142" s="114">
        <f t="shared" si="5"/>
        <v>3640000</v>
      </c>
      <c r="M142" s="110"/>
    </row>
    <row r="143" spans="1:13" ht="30" x14ac:dyDescent="0.25">
      <c r="A143" s="96">
        <v>135</v>
      </c>
      <c r="B143" s="97" t="s">
        <v>618</v>
      </c>
      <c r="C143" s="136" t="s">
        <v>619</v>
      </c>
      <c r="D143" s="130" t="s">
        <v>72</v>
      </c>
      <c r="E143" s="97" t="s">
        <v>620</v>
      </c>
      <c r="F143" s="98" t="s">
        <v>10</v>
      </c>
      <c r="G143" s="98" t="s">
        <v>11</v>
      </c>
      <c r="H143" s="148" t="s">
        <v>823</v>
      </c>
      <c r="I143" s="149">
        <v>0.7</v>
      </c>
      <c r="J143" s="150">
        <v>5200000</v>
      </c>
      <c r="K143" s="150">
        <f t="shared" si="4"/>
        <v>3640000</v>
      </c>
      <c r="L143" s="150">
        <f t="shared" si="5"/>
        <v>3640000</v>
      </c>
      <c r="M143" s="143"/>
    </row>
    <row r="144" spans="1:13" ht="30" x14ac:dyDescent="0.25">
      <c r="A144" s="103">
        <v>136</v>
      </c>
      <c r="B144" s="104" t="s">
        <v>621</v>
      </c>
      <c r="C144" s="137" t="s">
        <v>622</v>
      </c>
      <c r="D144" s="131" t="s">
        <v>623</v>
      </c>
      <c r="E144" s="104" t="s">
        <v>620</v>
      </c>
      <c r="F144" s="105" t="s">
        <v>10</v>
      </c>
      <c r="G144" s="105" t="s">
        <v>11</v>
      </c>
      <c r="H144" s="118" t="s">
        <v>823</v>
      </c>
      <c r="I144" s="119">
        <v>0.7</v>
      </c>
      <c r="J144" s="109">
        <v>5200000</v>
      </c>
      <c r="K144" s="109">
        <f t="shared" si="4"/>
        <v>3640000</v>
      </c>
      <c r="L144" s="109">
        <f t="shared" si="5"/>
        <v>3640000</v>
      </c>
      <c r="M144" s="103"/>
    </row>
    <row r="145" spans="1:13" ht="30" x14ac:dyDescent="0.25">
      <c r="A145" s="103">
        <v>137</v>
      </c>
      <c r="B145" s="104" t="s">
        <v>624</v>
      </c>
      <c r="C145" s="137" t="s">
        <v>448</v>
      </c>
      <c r="D145" s="131" t="s">
        <v>83</v>
      </c>
      <c r="E145" s="104" t="s">
        <v>620</v>
      </c>
      <c r="F145" s="105" t="s">
        <v>10</v>
      </c>
      <c r="G145" s="105" t="s">
        <v>11</v>
      </c>
      <c r="H145" s="118" t="s">
        <v>823</v>
      </c>
      <c r="I145" s="119">
        <v>0.7</v>
      </c>
      <c r="J145" s="109">
        <v>5200000</v>
      </c>
      <c r="K145" s="109">
        <f t="shared" si="4"/>
        <v>3640000</v>
      </c>
      <c r="L145" s="109">
        <f t="shared" si="5"/>
        <v>3640000</v>
      </c>
      <c r="M145" s="103"/>
    </row>
    <row r="146" spans="1:13" ht="30" x14ac:dyDescent="0.25">
      <c r="A146" s="103">
        <v>138</v>
      </c>
      <c r="B146" s="104" t="s">
        <v>625</v>
      </c>
      <c r="C146" s="137" t="s">
        <v>626</v>
      </c>
      <c r="D146" s="131" t="s">
        <v>627</v>
      </c>
      <c r="E146" s="104" t="s">
        <v>620</v>
      </c>
      <c r="F146" s="105" t="s">
        <v>10</v>
      </c>
      <c r="G146" s="105" t="s">
        <v>11</v>
      </c>
      <c r="H146" s="118" t="s">
        <v>823</v>
      </c>
      <c r="I146" s="119">
        <v>0.7</v>
      </c>
      <c r="J146" s="109">
        <v>5200000</v>
      </c>
      <c r="K146" s="109">
        <f t="shared" si="4"/>
        <v>3640000</v>
      </c>
      <c r="L146" s="109">
        <f t="shared" si="5"/>
        <v>3640000</v>
      </c>
      <c r="M146" s="103"/>
    </row>
    <row r="147" spans="1:13" ht="30" x14ac:dyDescent="0.25">
      <c r="A147" s="103">
        <v>139</v>
      </c>
      <c r="B147" s="104" t="s">
        <v>628</v>
      </c>
      <c r="C147" s="137" t="s">
        <v>28</v>
      </c>
      <c r="D147" s="131" t="s">
        <v>390</v>
      </c>
      <c r="E147" s="104" t="s">
        <v>620</v>
      </c>
      <c r="F147" s="105" t="s">
        <v>10</v>
      </c>
      <c r="G147" s="105" t="s">
        <v>11</v>
      </c>
      <c r="H147" s="118" t="s">
        <v>823</v>
      </c>
      <c r="I147" s="119">
        <v>0.7</v>
      </c>
      <c r="J147" s="109">
        <v>5200000</v>
      </c>
      <c r="K147" s="109">
        <f t="shared" si="4"/>
        <v>3640000</v>
      </c>
      <c r="L147" s="109">
        <f t="shared" si="5"/>
        <v>3640000</v>
      </c>
      <c r="M147" s="103"/>
    </row>
    <row r="148" spans="1:13" ht="30" x14ac:dyDescent="0.25">
      <c r="A148" s="103">
        <v>140</v>
      </c>
      <c r="B148" s="120" t="s">
        <v>629</v>
      </c>
      <c r="C148" s="139" t="s">
        <v>630</v>
      </c>
      <c r="D148" s="133" t="s">
        <v>310</v>
      </c>
      <c r="E148" s="120" t="s">
        <v>620</v>
      </c>
      <c r="F148" s="105" t="s">
        <v>10</v>
      </c>
      <c r="G148" s="105" t="s">
        <v>11</v>
      </c>
      <c r="H148" s="118" t="s">
        <v>823</v>
      </c>
      <c r="I148" s="119">
        <v>0.7</v>
      </c>
      <c r="J148" s="109">
        <v>5200000</v>
      </c>
      <c r="K148" s="109">
        <f t="shared" si="4"/>
        <v>3640000</v>
      </c>
      <c r="L148" s="109">
        <f t="shared" si="5"/>
        <v>3640000</v>
      </c>
      <c r="M148" s="103"/>
    </row>
    <row r="149" spans="1:13" ht="30" x14ac:dyDescent="0.25">
      <c r="A149" s="103">
        <v>141</v>
      </c>
      <c r="B149" s="104" t="s">
        <v>631</v>
      </c>
      <c r="C149" s="137" t="s">
        <v>632</v>
      </c>
      <c r="D149" s="131" t="s">
        <v>181</v>
      </c>
      <c r="E149" s="104" t="s">
        <v>620</v>
      </c>
      <c r="F149" s="105" t="s">
        <v>10</v>
      </c>
      <c r="G149" s="105" t="s">
        <v>11</v>
      </c>
      <c r="H149" s="118" t="s">
        <v>823</v>
      </c>
      <c r="I149" s="119">
        <v>0.7</v>
      </c>
      <c r="J149" s="109">
        <v>5200000</v>
      </c>
      <c r="K149" s="109">
        <f t="shared" si="4"/>
        <v>3640000</v>
      </c>
      <c r="L149" s="109">
        <f t="shared" si="5"/>
        <v>3640000</v>
      </c>
      <c r="M149" s="103"/>
    </row>
    <row r="150" spans="1:13" ht="30" x14ac:dyDescent="0.25">
      <c r="A150" s="103">
        <v>142</v>
      </c>
      <c r="B150" s="104" t="s">
        <v>633</v>
      </c>
      <c r="C150" s="137" t="s">
        <v>23</v>
      </c>
      <c r="D150" s="131" t="s">
        <v>602</v>
      </c>
      <c r="E150" s="104" t="s">
        <v>620</v>
      </c>
      <c r="F150" s="105" t="s">
        <v>10</v>
      </c>
      <c r="G150" s="105" t="s">
        <v>11</v>
      </c>
      <c r="H150" s="118" t="s">
        <v>823</v>
      </c>
      <c r="I150" s="119">
        <v>0.7</v>
      </c>
      <c r="J150" s="109">
        <v>5200000</v>
      </c>
      <c r="K150" s="109">
        <f t="shared" si="4"/>
        <v>3640000</v>
      </c>
      <c r="L150" s="109">
        <f t="shared" si="5"/>
        <v>3640000</v>
      </c>
      <c r="M150" s="103"/>
    </row>
    <row r="151" spans="1:13" ht="30" x14ac:dyDescent="0.25">
      <c r="A151" s="103">
        <v>143</v>
      </c>
      <c r="B151" s="104" t="s">
        <v>634</v>
      </c>
      <c r="C151" s="137" t="s">
        <v>635</v>
      </c>
      <c r="D151" s="131" t="s">
        <v>636</v>
      </c>
      <c r="E151" s="104" t="s">
        <v>620</v>
      </c>
      <c r="F151" s="105" t="s">
        <v>10</v>
      </c>
      <c r="G151" s="105" t="s">
        <v>11</v>
      </c>
      <c r="H151" s="118" t="s">
        <v>823</v>
      </c>
      <c r="I151" s="119">
        <v>0.7</v>
      </c>
      <c r="J151" s="109">
        <v>5200000</v>
      </c>
      <c r="K151" s="109">
        <f t="shared" si="4"/>
        <v>3640000</v>
      </c>
      <c r="L151" s="109">
        <f t="shared" si="5"/>
        <v>3640000</v>
      </c>
      <c r="M151" s="103"/>
    </row>
    <row r="152" spans="1:13" ht="30" x14ac:dyDescent="0.25">
      <c r="A152" s="103">
        <v>144</v>
      </c>
      <c r="B152" s="104" t="s">
        <v>637</v>
      </c>
      <c r="C152" s="137" t="s">
        <v>344</v>
      </c>
      <c r="D152" s="131" t="s">
        <v>638</v>
      </c>
      <c r="E152" s="104" t="s">
        <v>620</v>
      </c>
      <c r="F152" s="105" t="s">
        <v>10</v>
      </c>
      <c r="G152" s="105" t="s">
        <v>11</v>
      </c>
      <c r="H152" s="118" t="s">
        <v>823</v>
      </c>
      <c r="I152" s="119">
        <v>0.7</v>
      </c>
      <c r="J152" s="109">
        <v>5200000</v>
      </c>
      <c r="K152" s="109">
        <f t="shared" si="4"/>
        <v>3640000</v>
      </c>
      <c r="L152" s="109">
        <f t="shared" si="5"/>
        <v>3640000</v>
      </c>
      <c r="M152" s="103"/>
    </row>
    <row r="153" spans="1:13" ht="30" x14ac:dyDescent="0.25">
      <c r="A153" s="103">
        <v>145</v>
      </c>
      <c r="B153" s="104" t="s">
        <v>639</v>
      </c>
      <c r="C153" s="137" t="s">
        <v>640</v>
      </c>
      <c r="D153" s="131" t="s">
        <v>352</v>
      </c>
      <c r="E153" s="104" t="s">
        <v>620</v>
      </c>
      <c r="F153" s="105" t="s">
        <v>10</v>
      </c>
      <c r="G153" s="105" t="s">
        <v>11</v>
      </c>
      <c r="H153" s="118" t="s">
        <v>823</v>
      </c>
      <c r="I153" s="119">
        <v>0.7</v>
      </c>
      <c r="J153" s="109">
        <v>5200000</v>
      </c>
      <c r="K153" s="109">
        <f t="shared" si="4"/>
        <v>3640000</v>
      </c>
      <c r="L153" s="109">
        <f t="shared" si="5"/>
        <v>3640000</v>
      </c>
      <c r="M153" s="103"/>
    </row>
    <row r="154" spans="1:13" ht="30" x14ac:dyDescent="0.25">
      <c r="A154" s="103">
        <v>146</v>
      </c>
      <c r="B154" s="104" t="s">
        <v>641</v>
      </c>
      <c r="C154" s="137" t="s">
        <v>642</v>
      </c>
      <c r="D154" s="131" t="s">
        <v>207</v>
      </c>
      <c r="E154" s="104" t="s">
        <v>620</v>
      </c>
      <c r="F154" s="105" t="s">
        <v>10</v>
      </c>
      <c r="G154" s="105" t="s">
        <v>11</v>
      </c>
      <c r="H154" s="118" t="s">
        <v>823</v>
      </c>
      <c r="I154" s="119">
        <v>0.7</v>
      </c>
      <c r="J154" s="109">
        <v>5200000</v>
      </c>
      <c r="K154" s="109">
        <f t="shared" si="4"/>
        <v>3640000</v>
      </c>
      <c r="L154" s="109">
        <f t="shared" si="5"/>
        <v>3640000</v>
      </c>
      <c r="M154" s="103"/>
    </row>
    <row r="155" spans="1:13" ht="30" x14ac:dyDescent="0.25">
      <c r="A155" s="103">
        <v>147</v>
      </c>
      <c r="B155" s="104" t="s">
        <v>643</v>
      </c>
      <c r="C155" s="137" t="s">
        <v>644</v>
      </c>
      <c r="D155" s="131" t="s">
        <v>39</v>
      </c>
      <c r="E155" s="104" t="s">
        <v>620</v>
      </c>
      <c r="F155" s="105" t="s">
        <v>10</v>
      </c>
      <c r="G155" s="105" t="s">
        <v>11</v>
      </c>
      <c r="H155" s="118" t="s">
        <v>823</v>
      </c>
      <c r="I155" s="119">
        <v>0.7</v>
      </c>
      <c r="J155" s="109">
        <v>5200000</v>
      </c>
      <c r="K155" s="109">
        <f t="shared" si="4"/>
        <v>3640000</v>
      </c>
      <c r="L155" s="109">
        <f t="shared" si="5"/>
        <v>3640000</v>
      </c>
      <c r="M155" s="103"/>
    </row>
    <row r="156" spans="1:13" ht="30" x14ac:dyDescent="0.25">
      <c r="A156" s="103">
        <v>148</v>
      </c>
      <c r="B156" s="104" t="s">
        <v>645</v>
      </c>
      <c r="C156" s="137" t="s">
        <v>28</v>
      </c>
      <c r="D156" s="131" t="s">
        <v>39</v>
      </c>
      <c r="E156" s="104" t="s">
        <v>620</v>
      </c>
      <c r="F156" s="105" t="s">
        <v>10</v>
      </c>
      <c r="G156" s="105" t="s">
        <v>11</v>
      </c>
      <c r="H156" s="123" t="s">
        <v>823</v>
      </c>
      <c r="I156" s="127">
        <v>0.7</v>
      </c>
      <c r="J156" s="114">
        <v>5200000</v>
      </c>
      <c r="K156" s="114">
        <f t="shared" si="4"/>
        <v>3640000</v>
      </c>
      <c r="L156" s="114">
        <f t="shared" si="5"/>
        <v>3640000</v>
      </c>
      <c r="M156" s="110"/>
    </row>
    <row r="157" spans="1:13" ht="30" x14ac:dyDescent="0.25">
      <c r="A157" s="96">
        <v>149</v>
      </c>
      <c r="B157" s="97" t="s">
        <v>529</v>
      </c>
      <c r="C157" s="136" t="s">
        <v>260</v>
      </c>
      <c r="D157" s="130" t="s">
        <v>57</v>
      </c>
      <c r="E157" s="97" t="s">
        <v>530</v>
      </c>
      <c r="F157" s="98" t="s">
        <v>10</v>
      </c>
      <c r="G157" s="98" t="s">
        <v>11</v>
      </c>
      <c r="H157" s="148" t="s">
        <v>821</v>
      </c>
      <c r="I157" s="149">
        <v>0.7</v>
      </c>
      <c r="J157" s="150">
        <v>5200000</v>
      </c>
      <c r="K157" s="150">
        <f t="shared" si="4"/>
        <v>3640000</v>
      </c>
      <c r="L157" s="150">
        <f t="shared" si="5"/>
        <v>3640000</v>
      </c>
      <c r="M157" s="143"/>
    </row>
    <row r="158" spans="1:13" ht="30" x14ac:dyDescent="0.25">
      <c r="A158" s="103">
        <v>150</v>
      </c>
      <c r="B158" s="104" t="s">
        <v>531</v>
      </c>
      <c r="C158" s="137" t="s">
        <v>206</v>
      </c>
      <c r="D158" s="131" t="s">
        <v>57</v>
      </c>
      <c r="E158" s="104" t="s">
        <v>530</v>
      </c>
      <c r="F158" s="105" t="s">
        <v>10</v>
      </c>
      <c r="G158" s="105" t="s">
        <v>11</v>
      </c>
      <c r="H158" s="118" t="s">
        <v>821</v>
      </c>
      <c r="I158" s="119">
        <v>0.7</v>
      </c>
      <c r="J158" s="109">
        <v>5200000</v>
      </c>
      <c r="K158" s="109">
        <f t="shared" si="4"/>
        <v>3640000</v>
      </c>
      <c r="L158" s="109">
        <f t="shared" si="5"/>
        <v>3640000</v>
      </c>
      <c r="M158" s="103"/>
    </row>
    <row r="159" spans="1:13" ht="30" x14ac:dyDescent="0.25">
      <c r="A159" s="103">
        <v>151</v>
      </c>
      <c r="B159" s="104" t="s">
        <v>532</v>
      </c>
      <c r="C159" s="137" t="s">
        <v>533</v>
      </c>
      <c r="D159" s="131" t="s">
        <v>534</v>
      </c>
      <c r="E159" s="104" t="s">
        <v>530</v>
      </c>
      <c r="F159" s="105" t="s">
        <v>10</v>
      </c>
      <c r="G159" s="105" t="s">
        <v>11</v>
      </c>
      <c r="H159" s="118" t="s">
        <v>821</v>
      </c>
      <c r="I159" s="119">
        <v>0.7</v>
      </c>
      <c r="J159" s="109">
        <v>5200000</v>
      </c>
      <c r="K159" s="109">
        <f t="shared" si="4"/>
        <v>3640000</v>
      </c>
      <c r="L159" s="109">
        <f t="shared" si="5"/>
        <v>3640000</v>
      </c>
      <c r="M159" s="103"/>
    </row>
    <row r="160" spans="1:13" ht="30" x14ac:dyDescent="0.25">
      <c r="A160" s="103">
        <v>152</v>
      </c>
      <c r="B160" s="104" t="s">
        <v>535</v>
      </c>
      <c r="C160" s="137" t="s">
        <v>410</v>
      </c>
      <c r="D160" s="131" t="s">
        <v>24</v>
      </c>
      <c r="E160" s="104" t="s">
        <v>530</v>
      </c>
      <c r="F160" s="105" t="s">
        <v>10</v>
      </c>
      <c r="G160" s="105" t="s">
        <v>11</v>
      </c>
      <c r="H160" s="118" t="s">
        <v>821</v>
      </c>
      <c r="I160" s="119">
        <v>0.7</v>
      </c>
      <c r="J160" s="109">
        <v>5200000</v>
      </c>
      <c r="K160" s="109">
        <f t="shared" si="4"/>
        <v>3640000</v>
      </c>
      <c r="L160" s="109">
        <f t="shared" si="5"/>
        <v>3640000</v>
      </c>
      <c r="M160" s="103"/>
    </row>
    <row r="161" spans="1:13" ht="30" x14ac:dyDescent="0.25">
      <c r="A161" s="103">
        <v>153</v>
      </c>
      <c r="B161" s="104" t="s">
        <v>536</v>
      </c>
      <c r="C161" s="137" t="s">
        <v>537</v>
      </c>
      <c r="D161" s="131" t="s">
        <v>24</v>
      </c>
      <c r="E161" s="104" t="s">
        <v>530</v>
      </c>
      <c r="F161" s="105" t="s">
        <v>10</v>
      </c>
      <c r="G161" s="105" t="s">
        <v>11</v>
      </c>
      <c r="H161" s="118" t="s">
        <v>821</v>
      </c>
      <c r="I161" s="119">
        <v>0.7</v>
      </c>
      <c r="J161" s="109">
        <v>5200000</v>
      </c>
      <c r="K161" s="109">
        <f t="shared" si="4"/>
        <v>3640000</v>
      </c>
      <c r="L161" s="109">
        <f t="shared" si="5"/>
        <v>3640000</v>
      </c>
      <c r="M161" s="103"/>
    </row>
    <row r="162" spans="1:13" ht="30" x14ac:dyDescent="0.25">
      <c r="A162" s="103">
        <v>154</v>
      </c>
      <c r="B162" s="120" t="s">
        <v>538</v>
      </c>
      <c r="C162" s="139" t="s">
        <v>539</v>
      </c>
      <c r="D162" s="133" t="s">
        <v>80</v>
      </c>
      <c r="E162" s="120" t="s">
        <v>530</v>
      </c>
      <c r="F162" s="105" t="s">
        <v>10</v>
      </c>
      <c r="G162" s="105" t="s">
        <v>11</v>
      </c>
      <c r="H162" s="118" t="s">
        <v>821</v>
      </c>
      <c r="I162" s="119">
        <v>0.7</v>
      </c>
      <c r="J162" s="109">
        <v>5200000</v>
      </c>
      <c r="K162" s="109">
        <f t="shared" si="4"/>
        <v>3640000</v>
      </c>
      <c r="L162" s="109">
        <f t="shared" si="5"/>
        <v>3640000</v>
      </c>
      <c r="M162" s="103"/>
    </row>
    <row r="163" spans="1:13" ht="30" x14ac:dyDescent="0.25">
      <c r="A163" s="103">
        <v>155</v>
      </c>
      <c r="B163" s="104" t="s">
        <v>540</v>
      </c>
      <c r="C163" s="137" t="s">
        <v>161</v>
      </c>
      <c r="D163" s="131" t="s">
        <v>541</v>
      </c>
      <c r="E163" s="104" t="s">
        <v>530</v>
      </c>
      <c r="F163" s="105" t="s">
        <v>10</v>
      </c>
      <c r="G163" s="105" t="s">
        <v>11</v>
      </c>
      <c r="H163" s="118" t="s">
        <v>821</v>
      </c>
      <c r="I163" s="119">
        <v>0.7</v>
      </c>
      <c r="J163" s="109">
        <v>5200000</v>
      </c>
      <c r="K163" s="109">
        <f t="shared" si="4"/>
        <v>3640000</v>
      </c>
      <c r="L163" s="109">
        <f t="shared" si="5"/>
        <v>3640000</v>
      </c>
      <c r="M163" s="103"/>
    </row>
    <row r="164" spans="1:13" ht="30" x14ac:dyDescent="0.25">
      <c r="A164" s="103">
        <v>156</v>
      </c>
      <c r="B164" s="104" t="s">
        <v>545</v>
      </c>
      <c r="C164" s="137" t="s">
        <v>433</v>
      </c>
      <c r="D164" s="131" t="s">
        <v>230</v>
      </c>
      <c r="E164" s="104" t="s">
        <v>530</v>
      </c>
      <c r="F164" s="105" t="s">
        <v>10</v>
      </c>
      <c r="G164" s="105" t="s">
        <v>11</v>
      </c>
      <c r="H164" s="118" t="s">
        <v>821</v>
      </c>
      <c r="I164" s="119">
        <v>0.7</v>
      </c>
      <c r="J164" s="109">
        <v>5200000</v>
      </c>
      <c r="K164" s="109">
        <f t="shared" si="4"/>
        <v>3640000</v>
      </c>
      <c r="L164" s="109">
        <f t="shared" si="5"/>
        <v>3640000</v>
      </c>
      <c r="M164" s="103"/>
    </row>
    <row r="165" spans="1:13" ht="30" x14ac:dyDescent="0.25">
      <c r="A165" s="103">
        <v>157</v>
      </c>
      <c r="B165" s="104" t="s">
        <v>546</v>
      </c>
      <c r="C165" s="137" t="s">
        <v>334</v>
      </c>
      <c r="D165" s="131" t="s">
        <v>230</v>
      </c>
      <c r="E165" s="104" t="s">
        <v>530</v>
      </c>
      <c r="F165" s="105" t="s">
        <v>10</v>
      </c>
      <c r="G165" s="105" t="s">
        <v>11</v>
      </c>
      <c r="H165" s="118" t="s">
        <v>821</v>
      </c>
      <c r="I165" s="119">
        <v>0.7</v>
      </c>
      <c r="J165" s="109">
        <v>5200000</v>
      </c>
      <c r="K165" s="109">
        <f t="shared" si="4"/>
        <v>3640000</v>
      </c>
      <c r="L165" s="109">
        <f t="shared" si="5"/>
        <v>3640000</v>
      </c>
      <c r="M165" s="103"/>
    </row>
    <row r="166" spans="1:13" ht="30" x14ac:dyDescent="0.25">
      <c r="A166" s="103">
        <v>158</v>
      </c>
      <c r="B166" s="104" t="s">
        <v>547</v>
      </c>
      <c r="C166" s="137" t="s">
        <v>548</v>
      </c>
      <c r="D166" s="131" t="s">
        <v>175</v>
      </c>
      <c r="E166" s="104" t="s">
        <v>530</v>
      </c>
      <c r="F166" s="105" t="s">
        <v>10</v>
      </c>
      <c r="G166" s="105" t="s">
        <v>11</v>
      </c>
      <c r="H166" s="118" t="s">
        <v>821</v>
      </c>
      <c r="I166" s="119">
        <v>0.7</v>
      </c>
      <c r="J166" s="109">
        <v>5200000</v>
      </c>
      <c r="K166" s="109">
        <f t="shared" si="4"/>
        <v>3640000</v>
      </c>
      <c r="L166" s="109">
        <f t="shared" si="5"/>
        <v>3640000</v>
      </c>
      <c r="M166" s="103"/>
    </row>
    <row r="167" spans="1:13" ht="30" x14ac:dyDescent="0.25">
      <c r="A167" s="103">
        <v>159</v>
      </c>
      <c r="B167" s="104" t="s">
        <v>549</v>
      </c>
      <c r="C167" s="137" t="s">
        <v>550</v>
      </c>
      <c r="D167" s="131" t="s">
        <v>551</v>
      </c>
      <c r="E167" s="104" t="s">
        <v>530</v>
      </c>
      <c r="F167" s="105" t="s">
        <v>10</v>
      </c>
      <c r="G167" s="105" t="s">
        <v>11</v>
      </c>
      <c r="H167" s="118" t="s">
        <v>821</v>
      </c>
      <c r="I167" s="119">
        <v>0.7</v>
      </c>
      <c r="J167" s="109">
        <v>5200000</v>
      </c>
      <c r="K167" s="109">
        <f t="shared" si="4"/>
        <v>3640000</v>
      </c>
      <c r="L167" s="109">
        <f t="shared" si="5"/>
        <v>3640000</v>
      </c>
      <c r="M167" s="103"/>
    </row>
    <row r="168" spans="1:13" ht="30" x14ac:dyDescent="0.25">
      <c r="A168" s="103">
        <v>160</v>
      </c>
      <c r="B168" s="104" t="s">
        <v>552</v>
      </c>
      <c r="C168" s="137" t="s">
        <v>553</v>
      </c>
      <c r="D168" s="131" t="s">
        <v>178</v>
      </c>
      <c r="E168" s="104" t="s">
        <v>530</v>
      </c>
      <c r="F168" s="105" t="s">
        <v>10</v>
      </c>
      <c r="G168" s="105" t="s">
        <v>11</v>
      </c>
      <c r="H168" s="118" t="s">
        <v>821</v>
      </c>
      <c r="I168" s="119">
        <v>0.7</v>
      </c>
      <c r="J168" s="109">
        <v>5200000</v>
      </c>
      <c r="K168" s="109">
        <f t="shared" si="4"/>
        <v>3640000</v>
      </c>
      <c r="L168" s="109">
        <f t="shared" si="5"/>
        <v>3640000</v>
      </c>
      <c r="M168" s="103"/>
    </row>
    <row r="169" spans="1:13" ht="30" x14ac:dyDescent="0.25">
      <c r="A169" s="103">
        <v>161</v>
      </c>
      <c r="B169" s="104" t="s">
        <v>554</v>
      </c>
      <c r="C169" s="137" t="s">
        <v>85</v>
      </c>
      <c r="D169" s="131" t="s">
        <v>555</v>
      </c>
      <c r="E169" s="104" t="s">
        <v>530</v>
      </c>
      <c r="F169" s="105" t="s">
        <v>10</v>
      </c>
      <c r="G169" s="105" t="s">
        <v>11</v>
      </c>
      <c r="H169" s="118" t="s">
        <v>821</v>
      </c>
      <c r="I169" s="119">
        <v>0.7</v>
      </c>
      <c r="J169" s="109">
        <v>5200000</v>
      </c>
      <c r="K169" s="109">
        <f t="shared" si="4"/>
        <v>3640000</v>
      </c>
      <c r="L169" s="109">
        <f t="shared" si="5"/>
        <v>3640000</v>
      </c>
      <c r="M169" s="103"/>
    </row>
    <row r="170" spans="1:13" ht="30" x14ac:dyDescent="0.25">
      <c r="A170" s="103">
        <v>162</v>
      </c>
      <c r="B170" s="104" t="s">
        <v>556</v>
      </c>
      <c r="C170" s="137" t="s">
        <v>557</v>
      </c>
      <c r="D170" s="131" t="s">
        <v>399</v>
      </c>
      <c r="E170" s="104" t="s">
        <v>530</v>
      </c>
      <c r="F170" s="105" t="s">
        <v>10</v>
      </c>
      <c r="G170" s="105" t="s">
        <v>11</v>
      </c>
      <c r="H170" s="118" t="s">
        <v>821</v>
      </c>
      <c r="I170" s="119">
        <v>0.7</v>
      </c>
      <c r="J170" s="109">
        <v>5200000</v>
      </c>
      <c r="K170" s="109">
        <f t="shared" si="4"/>
        <v>3640000</v>
      </c>
      <c r="L170" s="109">
        <f t="shared" si="5"/>
        <v>3640000</v>
      </c>
      <c r="M170" s="103"/>
    </row>
    <row r="171" spans="1:13" ht="30" x14ac:dyDescent="0.25">
      <c r="A171" s="143">
        <v>163</v>
      </c>
      <c r="B171" s="144" t="s">
        <v>558</v>
      </c>
      <c r="C171" s="145" t="s">
        <v>559</v>
      </c>
      <c r="D171" s="146" t="s">
        <v>399</v>
      </c>
      <c r="E171" s="144" t="s">
        <v>530</v>
      </c>
      <c r="F171" s="147" t="s">
        <v>10</v>
      </c>
      <c r="G171" s="147" t="s">
        <v>11</v>
      </c>
      <c r="H171" s="148" t="s">
        <v>821</v>
      </c>
      <c r="I171" s="119">
        <v>0.7</v>
      </c>
      <c r="J171" s="109">
        <v>5200000</v>
      </c>
      <c r="K171" s="109">
        <f t="shared" si="4"/>
        <v>3640000</v>
      </c>
      <c r="L171" s="109">
        <f t="shared" si="5"/>
        <v>3640000</v>
      </c>
      <c r="M171" s="103"/>
    </row>
    <row r="172" spans="1:13" ht="30" x14ac:dyDescent="0.25">
      <c r="A172" s="103">
        <v>164</v>
      </c>
      <c r="B172" s="104" t="s">
        <v>560</v>
      </c>
      <c r="C172" s="137" t="s">
        <v>561</v>
      </c>
      <c r="D172" s="131" t="s">
        <v>562</v>
      </c>
      <c r="E172" s="104" t="s">
        <v>530</v>
      </c>
      <c r="F172" s="105" t="s">
        <v>10</v>
      </c>
      <c r="G172" s="105" t="s">
        <v>11</v>
      </c>
      <c r="H172" s="118" t="s">
        <v>821</v>
      </c>
      <c r="I172" s="119">
        <v>0.7</v>
      </c>
      <c r="J172" s="109">
        <v>5200000</v>
      </c>
      <c r="K172" s="109">
        <f t="shared" si="4"/>
        <v>3640000</v>
      </c>
      <c r="L172" s="109">
        <f t="shared" si="5"/>
        <v>3640000</v>
      </c>
      <c r="M172" s="103"/>
    </row>
    <row r="173" spans="1:13" ht="30" x14ac:dyDescent="0.25">
      <c r="A173" s="103">
        <v>165</v>
      </c>
      <c r="B173" s="104" t="s">
        <v>563</v>
      </c>
      <c r="C173" s="137" t="s">
        <v>564</v>
      </c>
      <c r="D173" s="131" t="s">
        <v>32</v>
      </c>
      <c r="E173" s="104" t="s">
        <v>530</v>
      </c>
      <c r="F173" s="105" t="s">
        <v>10</v>
      </c>
      <c r="G173" s="105" t="s">
        <v>11</v>
      </c>
      <c r="H173" s="118" t="s">
        <v>821</v>
      </c>
      <c r="I173" s="119">
        <v>0.7</v>
      </c>
      <c r="J173" s="109">
        <v>5200000</v>
      </c>
      <c r="K173" s="109">
        <f t="shared" si="4"/>
        <v>3640000</v>
      </c>
      <c r="L173" s="109">
        <f t="shared" si="5"/>
        <v>3640000</v>
      </c>
      <c r="M173" s="103"/>
    </row>
    <row r="174" spans="1:13" ht="30" x14ac:dyDescent="0.25">
      <c r="A174" s="103">
        <v>166</v>
      </c>
      <c r="B174" s="104" t="s">
        <v>565</v>
      </c>
      <c r="C174" s="137" t="s">
        <v>201</v>
      </c>
      <c r="D174" s="131" t="s">
        <v>32</v>
      </c>
      <c r="E174" s="104" t="s">
        <v>530</v>
      </c>
      <c r="F174" s="105" t="s">
        <v>10</v>
      </c>
      <c r="G174" s="105" t="s">
        <v>11</v>
      </c>
      <c r="H174" s="118" t="s">
        <v>821</v>
      </c>
      <c r="I174" s="119">
        <v>0.7</v>
      </c>
      <c r="J174" s="109">
        <v>5200000</v>
      </c>
      <c r="K174" s="109">
        <f t="shared" si="4"/>
        <v>3640000</v>
      </c>
      <c r="L174" s="109">
        <f t="shared" si="5"/>
        <v>3640000</v>
      </c>
      <c r="M174" s="103"/>
    </row>
    <row r="175" spans="1:13" ht="30" x14ac:dyDescent="0.25">
      <c r="A175" s="103">
        <v>167</v>
      </c>
      <c r="B175" s="104" t="s">
        <v>566</v>
      </c>
      <c r="C175" s="137" t="s">
        <v>548</v>
      </c>
      <c r="D175" s="131" t="s">
        <v>567</v>
      </c>
      <c r="E175" s="104" t="s">
        <v>530</v>
      </c>
      <c r="F175" s="105" t="s">
        <v>10</v>
      </c>
      <c r="G175" s="105" t="s">
        <v>11</v>
      </c>
      <c r="H175" s="118" t="s">
        <v>821</v>
      </c>
      <c r="I175" s="119">
        <v>0.7</v>
      </c>
      <c r="J175" s="109">
        <v>5200000</v>
      </c>
      <c r="K175" s="109">
        <f t="shared" si="4"/>
        <v>3640000</v>
      </c>
      <c r="L175" s="109">
        <f t="shared" si="5"/>
        <v>3640000</v>
      </c>
      <c r="M175" s="103"/>
    </row>
    <row r="176" spans="1:13" ht="30" x14ac:dyDescent="0.25">
      <c r="A176" s="103">
        <v>168</v>
      </c>
      <c r="B176" s="120" t="s">
        <v>568</v>
      </c>
      <c r="C176" s="139" t="s">
        <v>253</v>
      </c>
      <c r="D176" s="133" t="s">
        <v>246</v>
      </c>
      <c r="E176" s="120" t="s">
        <v>530</v>
      </c>
      <c r="F176" s="105" t="s">
        <v>10</v>
      </c>
      <c r="G176" s="105" t="s">
        <v>11</v>
      </c>
      <c r="H176" s="118" t="s">
        <v>821</v>
      </c>
      <c r="I176" s="119">
        <v>0.7</v>
      </c>
      <c r="J176" s="109">
        <v>5200000</v>
      </c>
      <c r="K176" s="109">
        <f t="shared" si="4"/>
        <v>3640000</v>
      </c>
      <c r="L176" s="109">
        <f t="shared" si="5"/>
        <v>3640000</v>
      </c>
      <c r="M176" s="103"/>
    </row>
    <row r="177" spans="1:13" ht="30" x14ac:dyDescent="0.25">
      <c r="A177" s="103">
        <v>169</v>
      </c>
      <c r="B177" s="104" t="s">
        <v>569</v>
      </c>
      <c r="C177" s="137" t="s">
        <v>570</v>
      </c>
      <c r="D177" s="131" t="s">
        <v>571</v>
      </c>
      <c r="E177" s="104" t="s">
        <v>530</v>
      </c>
      <c r="F177" s="105" t="s">
        <v>10</v>
      </c>
      <c r="G177" s="105" t="s">
        <v>11</v>
      </c>
      <c r="H177" s="118" t="s">
        <v>821</v>
      </c>
      <c r="I177" s="119">
        <v>0.7</v>
      </c>
      <c r="J177" s="109">
        <v>5200000</v>
      </c>
      <c r="K177" s="109">
        <f t="shared" si="4"/>
        <v>3640000</v>
      </c>
      <c r="L177" s="109">
        <f t="shared" si="5"/>
        <v>3640000</v>
      </c>
      <c r="M177" s="103"/>
    </row>
    <row r="178" spans="1:13" ht="30" x14ac:dyDescent="0.25">
      <c r="A178" s="103">
        <v>170</v>
      </c>
      <c r="B178" s="104" t="s">
        <v>572</v>
      </c>
      <c r="C178" s="137" t="s">
        <v>573</v>
      </c>
      <c r="D178" s="131" t="s">
        <v>113</v>
      </c>
      <c r="E178" s="104" t="s">
        <v>530</v>
      </c>
      <c r="F178" s="105" t="s">
        <v>10</v>
      </c>
      <c r="G178" s="105" t="s">
        <v>11</v>
      </c>
      <c r="H178" s="118" t="s">
        <v>821</v>
      </c>
      <c r="I178" s="119">
        <v>0.7</v>
      </c>
      <c r="J178" s="109">
        <v>5200000</v>
      </c>
      <c r="K178" s="109">
        <f t="shared" si="4"/>
        <v>3640000</v>
      </c>
      <c r="L178" s="109">
        <f t="shared" si="5"/>
        <v>3640000</v>
      </c>
      <c r="M178" s="103"/>
    </row>
    <row r="179" spans="1:13" ht="30" x14ac:dyDescent="0.25">
      <c r="A179" s="103">
        <v>171</v>
      </c>
      <c r="B179" s="104" t="s">
        <v>574</v>
      </c>
      <c r="C179" s="137" t="s">
        <v>575</v>
      </c>
      <c r="D179" s="131" t="s">
        <v>202</v>
      </c>
      <c r="E179" s="104" t="s">
        <v>530</v>
      </c>
      <c r="F179" s="105" t="s">
        <v>10</v>
      </c>
      <c r="G179" s="105" t="s">
        <v>11</v>
      </c>
      <c r="H179" s="118" t="s">
        <v>821</v>
      </c>
      <c r="I179" s="119">
        <v>0.7</v>
      </c>
      <c r="J179" s="109">
        <v>5200000</v>
      </c>
      <c r="K179" s="109">
        <f t="shared" si="4"/>
        <v>3640000</v>
      </c>
      <c r="L179" s="109">
        <f t="shared" si="5"/>
        <v>3640000</v>
      </c>
      <c r="M179" s="103"/>
    </row>
    <row r="180" spans="1:13" ht="30" x14ac:dyDescent="0.25">
      <c r="A180" s="103">
        <v>172</v>
      </c>
      <c r="B180" s="104" t="s">
        <v>577</v>
      </c>
      <c r="C180" s="137" t="s">
        <v>578</v>
      </c>
      <c r="D180" s="131" t="s">
        <v>424</v>
      </c>
      <c r="E180" s="104" t="s">
        <v>530</v>
      </c>
      <c r="F180" s="105" t="s">
        <v>10</v>
      </c>
      <c r="G180" s="105" t="s">
        <v>11</v>
      </c>
      <c r="H180" s="118" t="s">
        <v>821</v>
      </c>
      <c r="I180" s="119">
        <v>0.7</v>
      </c>
      <c r="J180" s="109">
        <v>5200000</v>
      </c>
      <c r="K180" s="109">
        <f t="shared" si="4"/>
        <v>3640000</v>
      </c>
      <c r="L180" s="109">
        <f t="shared" si="5"/>
        <v>3640000</v>
      </c>
      <c r="M180" s="103"/>
    </row>
    <row r="181" spans="1:13" ht="30" x14ac:dyDescent="0.25">
      <c r="A181" s="103">
        <v>173</v>
      </c>
      <c r="B181" s="104" t="s">
        <v>579</v>
      </c>
      <c r="C181" s="137" t="s">
        <v>580</v>
      </c>
      <c r="D181" s="131" t="s">
        <v>424</v>
      </c>
      <c r="E181" s="104" t="s">
        <v>530</v>
      </c>
      <c r="F181" s="105" t="s">
        <v>10</v>
      </c>
      <c r="G181" s="105" t="s">
        <v>11</v>
      </c>
      <c r="H181" s="118" t="s">
        <v>821</v>
      </c>
      <c r="I181" s="119">
        <v>0.7</v>
      </c>
      <c r="J181" s="109">
        <v>5200000</v>
      </c>
      <c r="K181" s="109">
        <f t="shared" si="4"/>
        <v>3640000</v>
      </c>
      <c r="L181" s="109">
        <f t="shared" si="5"/>
        <v>3640000</v>
      </c>
      <c r="M181" s="103"/>
    </row>
    <row r="182" spans="1:13" ht="30" x14ac:dyDescent="0.25">
      <c r="A182" s="103">
        <v>174</v>
      </c>
      <c r="B182" s="104" t="s">
        <v>581</v>
      </c>
      <c r="C182" s="137" t="s">
        <v>582</v>
      </c>
      <c r="D182" s="131" t="s">
        <v>151</v>
      </c>
      <c r="E182" s="104" t="s">
        <v>530</v>
      </c>
      <c r="F182" s="105" t="s">
        <v>10</v>
      </c>
      <c r="G182" s="105" t="s">
        <v>11</v>
      </c>
      <c r="H182" s="118" t="s">
        <v>821</v>
      </c>
      <c r="I182" s="119">
        <v>0.7</v>
      </c>
      <c r="J182" s="109">
        <v>5200000</v>
      </c>
      <c r="K182" s="109">
        <f t="shared" si="4"/>
        <v>3640000</v>
      </c>
      <c r="L182" s="109">
        <f t="shared" si="5"/>
        <v>3640000</v>
      </c>
      <c r="M182" s="103"/>
    </row>
    <row r="183" spans="1:13" ht="30" x14ac:dyDescent="0.25">
      <c r="A183" s="103">
        <v>175</v>
      </c>
      <c r="B183" s="104" t="s">
        <v>583</v>
      </c>
      <c r="C183" s="137" t="s">
        <v>344</v>
      </c>
      <c r="D183" s="131" t="s">
        <v>427</v>
      </c>
      <c r="E183" s="104" t="s">
        <v>530</v>
      </c>
      <c r="F183" s="105" t="s">
        <v>10</v>
      </c>
      <c r="G183" s="105" t="s">
        <v>11</v>
      </c>
      <c r="H183" s="118" t="s">
        <v>821</v>
      </c>
      <c r="I183" s="119">
        <v>0.7</v>
      </c>
      <c r="J183" s="109">
        <v>5200000</v>
      </c>
      <c r="K183" s="109">
        <f t="shared" si="4"/>
        <v>3640000</v>
      </c>
      <c r="L183" s="109">
        <f t="shared" si="5"/>
        <v>3640000</v>
      </c>
      <c r="M183" s="103"/>
    </row>
    <row r="184" spans="1:13" ht="30" x14ac:dyDescent="0.25">
      <c r="A184" s="103">
        <v>176</v>
      </c>
      <c r="B184" s="104" t="s">
        <v>584</v>
      </c>
      <c r="C184" s="137" t="s">
        <v>142</v>
      </c>
      <c r="D184" s="131" t="s">
        <v>207</v>
      </c>
      <c r="E184" s="104" t="s">
        <v>530</v>
      </c>
      <c r="F184" s="105" t="s">
        <v>10</v>
      </c>
      <c r="G184" s="105" t="s">
        <v>11</v>
      </c>
      <c r="H184" s="118" t="s">
        <v>821</v>
      </c>
      <c r="I184" s="119">
        <v>0.7</v>
      </c>
      <c r="J184" s="109">
        <v>5200000</v>
      </c>
      <c r="K184" s="109">
        <f t="shared" si="4"/>
        <v>3640000</v>
      </c>
      <c r="L184" s="109">
        <f t="shared" si="5"/>
        <v>3640000</v>
      </c>
      <c r="M184" s="103"/>
    </row>
    <row r="185" spans="1:13" ht="30" x14ac:dyDescent="0.25">
      <c r="A185" s="143">
        <v>177</v>
      </c>
      <c r="B185" s="144" t="s">
        <v>585</v>
      </c>
      <c r="C185" s="145" t="s">
        <v>586</v>
      </c>
      <c r="D185" s="146" t="s">
        <v>587</v>
      </c>
      <c r="E185" s="144" t="s">
        <v>530</v>
      </c>
      <c r="F185" s="147" t="s">
        <v>10</v>
      </c>
      <c r="G185" s="147" t="s">
        <v>11</v>
      </c>
      <c r="H185" s="148" t="s">
        <v>821</v>
      </c>
      <c r="I185" s="119">
        <v>0.7</v>
      </c>
      <c r="J185" s="109">
        <v>5200000</v>
      </c>
      <c r="K185" s="109">
        <f t="shared" si="4"/>
        <v>3640000</v>
      </c>
      <c r="L185" s="109">
        <f t="shared" si="5"/>
        <v>3640000</v>
      </c>
      <c r="M185" s="103"/>
    </row>
    <row r="186" spans="1:13" ht="30" x14ac:dyDescent="0.25">
      <c r="A186" s="103">
        <v>178</v>
      </c>
      <c r="B186" s="104" t="s">
        <v>588</v>
      </c>
      <c r="C186" s="137" t="s">
        <v>589</v>
      </c>
      <c r="D186" s="131" t="s">
        <v>124</v>
      </c>
      <c r="E186" s="104" t="s">
        <v>530</v>
      </c>
      <c r="F186" s="105" t="s">
        <v>10</v>
      </c>
      <c r="G186" s="105" t="s">
        <v>11</v>
      </c>
      <c r="H186" s="118" t="s">
        <v>821</v>
      </c>
      <c r="I186" s="119">
        <v>0.7</v>
      </c>
      <c r="J186" s="109">
        <v>5200000</v>
      </c>
      <c r="K186" s="109">
        <f t="shared" si="4"/>
        <v>3640000</v>
      </c>
      <c r="L186" s="109">
        <f t="shared" si="5"/>
        <v>3640000</v>
      </c>
      <c r="M186" s="103"/>
    </row>
    <row r="187" spans="1:13" s="22" customFormat="1" ht="30" x14ac:dyDescent="0.25">
      <c r="A187" s="103">
        <v>179</v>
      </c>
      <c r="B187" s="104" t="s">
        <v>590</v>
      </c>
      <c r="C187" s="137" t="s">
        <v>344</v>
      </c>
      <c r="D187" s="131" t="s">
        <v>129</v>
      </c>
      <c r="E187" s="104" t="s">
        <v>530</v>
      </c>
      <c r="F187" s="105" t="s">
        <v>10</v>
      </c>
      <c r="G187" s="105" t="s">
        <v>11</v>
      </c>
      <c r="H187" s="118" t="s">
        <v>821</v>
      </c>
      <c r="I187" s="119">
        <v>0.7</v>
      </c>
      <c r="J187" s="109">
        <v>5200000</v>
      </c>
      <c r="K187" s="109">
        <f t="shared" si="4"/>
        <v>3640000</v>
      </c>
      <c r="L187" s="109">
        <f t="shared" si="5"/>
        <v>3640000</v>
      </c>
      <c r="M187" s="103"/>
    </row>
    <row r="188" spans="1:13" ht="30" x14ac:dyDescent="0.25">
      <c r="A188" s="103">
        <v>180</v>
      </c>
      <c r="B188" s="104" t="s">
        <v>591</v>
      </c>
      <c r="C188" s="137" t="s">
        <v>592</v>
      </c>
      <c r="D188" s="131" t="s">
        <v>133</v>
      </c>
      <c r="E188" s="104" t="s">
        <v>530</v>
      </c>
      <c r="F188" s="105" t="s">
        <v>10</v>
      </c>
      <c r="G188" s="105" t="s">
        <v>11</v>
      </c>
      <c r="H188" s="118" t="s">
        <v>821</v>
      </c>
      <c r="I188" s="119">
        <v>0.7</v>
      </c>
      <c r="J188" s="109">
        <v>5200000</v>
      </c>
      <c r="K188" s="109">
        <f t="shared" si="4"/>
        <v>3640000</v>
      </c>
      <c r="L188" s="109">
        <f t="shared" si="5"/>
        <v>3640000</v>
      </c>
      <c r="M188" s="103"/>
    </row>
    <row r="189" spans="1:13" ht="30" x14ac:dyDescent="0.25">
      <c r="A189" s="110">
        <v>181</v>
      </c>
      <c r="B189" s="111" t="s">
        <v>595</v>
      </c>
      <c r="C189" s="141" t="s">
        <v>596</v>
      </c>
      <c r="D189" s="135" t="s">
        <v>597</v>
      </c>
      <c r="E189" s="111" t="s">
        <v>530</v>
      </c>
      <c r="F189" s="112" t="s">
        <v>10</v>
      </c>
      <c r="G189" s="112" t="s">
        <v>11</v>
      </c>
      <c r="H189" s="123" t="s">
        <v>821</v>
      </c>
      <c r="I189" s="127">
        <v>0.7</v>
      </c>
      <c r="J189" s="114">
        <v>5200000</v>
      </c>
      <c r="K189" s="114">
        <f t="shared" si="4"/>
        <v>3640000</v>
      </c>
      <c r="L189" s="114">
        <f t="shared" si="5"/>
        <v>3640000</v>
      </c>
      <c r="M189" s="110"/>
    </row>
    <row r="190" spans="1:13" ht="30" x14ac:dyDescent="0.25">
      <c r="A190" s="143">
        <v>182</v>
      </c>
      <c r="B190" s="151" t="s">
        <v>598</v>
      </c>
      <c r="C190" s="152" t="s">
        <v>234</v>
      </c>
      <c r="D190" s="153" t="s">
        <v>24</v>
      </c>
      <c r="E190" s="151" t="s">
        <v>599</v>
      </c>
      <c r="F190" s="147" t="s">
        <v>10</v>
      </c>
      <c r="G190" s="147" t="s">
        <v>11</v>
      </c>
      <c r="H190" s="148" t="s">
        <v>821</v>
      </c>
      <c r="I190" s="149">
        <v>0.7</v>
      </c>
      <c r="J190" s="150">
        <v>5200000</v>
      </c>
      <c r="K190" s="150">
        <f t="shared" si="4"/>
        <v>3640000</v>
      </c>
      <c r="L190" s="150">
        <f t="shared" si="5"/>
        <v>3640000</v>
      </c>
      <c r="M190" s="143"/>
    </row>
    <row r="191" spans="1:13" ht="30" x14ac:dyDescent="0.25">
      <c r="A191" s="103">
        <v>183</v>
      </c>
      <c r="B191" s="104" t="s">
        <v>600</v>
      </c>
      <c r="C191" s="137" t="s">
        <v>213</v>
      </c>
      <c r="D191" s="131" t="s">
        <v>238</v>
      </c>
      <c r="E191" s="104" t="s">
        <v>599</v>
      </c>
      <c r="F191" s="105" t="s">
        <v>10</v>
      </c>
      <c r="G191" s="105" t="s">
        <v>11</v>
      </c>
      <c r="H191" s="118" t="s">
        <v>821</v>
      </c>
      <c r="I191" s="119">
        <v>0.7</v>
      </c>
      <c r="J191" s="109">
        <v>5200000</v>
      </c>
      <c r="K191" s="109">
        <f t="shared" si="4"/>
        <v>3640000</v>
      </c>
      <c r="L191" s="109">
        <f t="shared" si="5"/>
        <v>3640000</v>
      </c>
      <c r="M191" s="103"/>
    </row>
    <row r="192" spans="1:13" ht="30" x14ac:dyDescent="0.25">
      <c r="A192" s="103">
        <v>184</v>
      </c>
      <c r="B192" s="104" t="s">
        <v>601</v>
      </c>
      <c r="C192" s="137" t="s">
        <v>28</v>
      </c>
      <c r="D192" s="131" t="s">
        <v>602</v>
      </c>
      <c r="E192" s="104" t="s">
        <v>599</v>
      </c>
      <c r="F192" s="105" t="s">
        <v>10</v>
      </c>
      <c r="G192" s="105" t="s">
        <v>11</v>
      </c>
      <c r="H192" s="118" t="s">
        <v>821</v>
      </c>
      <c r="I192" s="119">
        <v>0.7</v>
      </c>
      <c r="J192" s="109">
        <v>5200000</v>
      </c>
      <c r="K192" s="109">
        <f t="shared" si="4"/>
        <v>3640000</v>
      </c>
      <c r="L192" s="109">
        <f t="shared" si="5"/>
        <v>3640000</v>
      </c>
      <c r="M192" s="103"/>
    </row>
    <row r="193" spans="1:13" ht="30" x14ac:dyDescent="0.25">
      <c r="A193" s="103">
        <v>185</v>
      </c>
      <c r="B193" s="104" t="s">
        <v>603</v>
      </c>
      <c r="C193" s="137" t="s">
        <v>604</v>
      </c>
      <c r="D193" s="131" t="s">
        <v>411</v>
      </c>
      <c r="E193" s="104" t="s">
        <v>599</v>
      </c>
      <c r="F193" s="105" t="s">
        <v>10</v>
      </c>
      <c r="G193" s="105" t="s">
        <v>11</v>
      </c>
      <c r="H193" s="118" t="s">
        <v>821</v>
      </c>
      <c r="I193" s="119">
        <v>0.7</v>
      </c>
      <c r="J193" s="109">
        <v>5200000</v>
      </c>
      <c r="K193" s="109">
        <f t="shared" si="4"/>
        <v>3640000</v>
      </c>
      <c r="L193" s="109">
        <f t="shared" si="5"/>
        <v>3640000</v>
      </c>
      <c r="M193" s="103"/>
    </row>
    <row r="194" spans="1:13" ht="30" x14ac:dyDescent="0.25">
      <c r="A194" s="103">
        <v>186</v>
      </c>
      <c r="B194" s="104" t="s">
        <v>605</v>
      </c>
      <c r="C194" s="137" t="s">
        <v>33</v>
      </c>
      <c r="D194" s="131" t="s">
        <v>587</v>
      </c>
      <c r="E194" s="104" t="s">
        <v>599</v>
      </c>
      <c r="F194" s="105" t="s">
        <v>10</v>
      </c>
      <c r="G194" s="105" t="s">
        <v>11</v>
      </c>
      <c r="H194" s="118" t="s">
        <v>821</v>
      </c>
      <c r="I194" s="119">
        <v>0.7</v>
      </c>
      <c r="J194" s="109">
        <v>5200000</v>
      </c>
      <c r="K194" s="109">
        <f t="shared" si="4"/>
        <v>3640000</v>
      </c>
      <c r="L194" s="109">
        <f t="shared" si="5"/>
        <v>3640000</v>
      </c>
      <c r="M194" s="103"/>
    </row>
    <row r="195" spans="1:13" ht="30" x14ac:dyDescent="0.25">
      <c r="A195" s="103">
        <v>187</v>
      </c>
      <c r="B195" s="104" t="s">
        <v>606</v>
      </c>
      <c r="C195" s="137" t="s">
        <v>607</v>
      </c>
      <c r="D195" s="131" t="s">
        <v>489</v>
      </c>
      <c r="E195" s="104" t="s">
        <v>599</v>
      </c>
      <c r="F195" s="105" t="s">
        <v>10</v>
      </c>
      <c r="G195" s="105" t="s">
        <v>11</v>
      </c>
      <c r="H195" s="118" t="s">
        <v>821</v>
      </c>
      <c r="I195" s="119">
        <v>0.7</v>
      </c>
      <c r="J195" s="109">
        <v>5200000</v>
      </c>
      <c r="K195" s="109">
        <f t="shared" si="4"/>
        <v>3640000</v>
      </c>
      <c r="L195" s="109">
        <f t="shared" si="5"/>
        <v>3640000</v>
      </c>
      <c r="M195" s="103"/>
    </row>
    <row r="196" spans="1:13" ht="30" x14ac:dyDescent="0.25">
      <c r="A196" s="110">
        <v>188</v>
      </c>
      <c r="B196" s="111" t="s">
        <v>611</v>
      </c>
      <c r="C196" s="141" t="s">
        <v>28</v>
      </c>
      <c r="D196" s="135" t="s">
        <v>138</v>
      </c>
      <c r="E196" s="111" t="s">
        <v>599</v>
      </c>
      <c r="F196" s="112" t="s">
        <v>10</v>
      </c>
      <c r="G196" s="112" t="s">
        <v>11</v>
      </c>
      <c r="H196" s="123" t="s">
        <v>821</v>
      </c>
      <c r="I196" s="127">
        <v>0.7</v>
      </c>
      <c r="J196" s="114">
        <v>5200000</v>
      </c>
      <c r="K196" s="114">
        <f t="shared" si="4"/>
        <v>3640000</v>
      </c>
      <c r="L196" s="114">
        <f t="shared" si="5"/>
        <v>3640000</v>
      </c>
      <c r="M196" s="110"/>
    </row>
    <row r="197" spans="1:13" ht="30" customHeight="1" x14ac:dyDescent="0.25">
      <c r="A197" s="143">
        <v>189</v>
      </c>
      <c r="B197" s="144" t="s">
        <v>612</v>
      </c>
      <c r="C197" s="145" t="s">
        <v>613</v>
      </c>
      <c r="D197" s="146" t="s">
        <v>53</v>
      </c>
      <c r="E197" s="144" t="s">
        <v>614</v>
      </c>
      <c r="F197" s="147" t="s">
        <v>10</v>
      </c>
      <c r="G197" s="147" t="s">
        <v>11</v>
      </c>
      <c r="H197" s="148" t="s">
        <v>822</v>
      </c>
      <c r="I197" s="149">
        <v>0.7</v>
      </c>
      <c r="J197" s="150">
        <v>5200000</v>
      </c>
      <c r="K197" s="150">
        <f t="shared" si="4"/>
        <v>3640000</v>
      </c>
      <c r="L197" s="150">
        <f t="shared" si="5"/>
        <v>3640000</v>
      </c>
      <c r="M197" s="143"/>
    </row>
    <row r="198" spans="1:13" ht="30" customHeight="1" x14ac:dyDescent="0.25">
      <c r="A198" s="103">
        <v>190</v>
      </c>
      <c r="B198" s="104" t="s">
        <v>755</v>
      </c>
      <c r="C198" s="137" t="s">
        <v>312</v>
      </c>
      <c r="D198" s="131" t="s">
        <v>756</v>
      </c>
      <c r="E198" s="104" t="s">
        <v>614</v>
      </c>
      <c r="F198" s="105" t="s">
        <v>10</v>
      </c>
      <c r="G198" s="105" t="s">
        <v>11</v>
      </c>
      <c r="H198" s="118" t="s">
        <v>822</v>
      </c>
      <c r="I198" s="119">
        <v>0.7</v>
      </c>
      <c r="J198" s="109">
        <v>5200000</v>
      </c>
      <c r="K198" s="109">
        <f t="shared" si="4"/>
        <v>3640000</v>
      </c>
      <c r="L198" s="109">
        <f t="shared" si="5"/>
        <v>3640000</v>
      </c>
      <c r="M198" s="103"/>
    </row>
    <row r="199" spans="1:13" ht="30" customHeight="1" x14ac:dyDescent="0.25">
      <c r="A199" s="143">
        <v>191</v>
      </c>
      <c r="B199" s="144" t="s">
        <v>542</v>
      </c>
      <c r="C199" s="145" t="s">
        <v>543</v>
      </c>
      <c r="D199" s="146" t="s">
        <v>544</v>
      </c>
      <c r="E199" s="144" t="s">
        <v>614</v>
      </c>
      <c r="F199" s="147" t="s">
        <v>10</v>
      </c>
      <c r="G199" s="147" t="s">
        <v>11</v>
      </c>
      <c r="H199" s="148" t="s">
        <v>822</v>
      </c>
      <c r="I199" s="119">
        <v>0.7</v>
      </c>
      <c r="J199" s="109">
        <v>5200000</v>
      </c>
      <c r="K199" s="109">
        <f t="shared" si="4"/>
        <v>3640000</v>
      </c>
      <c r="L199" s="109">
        <f t="shared" si="5"/>
        <v>3640000</v>
      </c>
      <c r="M199" s="103"/>
    </row>
    <row r="200" spans="1:13" ht="30" customHeight="1" x14ac:dyDescent="0.25">
      <c r="A200" s="103">
        <v>192</v>
      </c>
      <c r="B200" s="104" t="s">
        <v>615</v>
      </c>
      <c r="C200" s="137" t="s">
        <v>616</v>
      </c>
      <c r="D200" s="131" t="s">
        <v>555</v>
      </c>
      <c r="E200" s="104" t="s">
        <v>614</v>
      </c>
      <c r="F200" s="105" t="s">
        <v>10</v>
      </c>
      <c r="G200" s="105" t="s">
        <v>11</v>
      </c>
      <c r="H200" s="118" t="s">
        <v>822</v>
      </c>
      <c r="I200" s="119">
        <v>0.7</v>
      </c>
      <c r="J200" s="109">
        <v>5200000</v>
      </c>
      <c r="K200" s="109">
        <f t="shared" si="4"/>
        <v>3640000</v>
      </c>
      <c r="L200" s="109">
        <f t="shared" si="5"/>
        <v>3640000</v>
      </c>
      <c r="M200" s="103"/>
    </row>
    <row r="201" spans="1:13" ht="30" customHeight="1" x14ac:dyDescent="0.25">
      <c r="A201" s="103">
        <v>193</v>
      </c>
      <c r="B201" s="104" t="s">
        <v>806</v>
      </c>
      <c r="C201" s="137" t="s">
        <v>807</v>
      </c>
      <c r="D201" s="131" t="s">
        <v>808</v>
      </c>
      <c r="E201" s="104" t="s">
        <v>614</v>
      </c>
      <c r="F201" s="105" t="s">
        <v>10</v>
      </c>
      <c r="G201" s="105" t="s">
        <v>11</v>
      </c>
      <c r="H201" s="118" t="s">
        <v>822</v>
      </c>
      <c r="I201" s="119">
        <v>0.7</v>
      </c>
      <c r="J201" s="109">
        <v>5200000</v>
      </c>
      <c r="K201" s="109">
        <f t="shared" si="4"/>
        <v>3640000</v>
      </c>
      <c r="L201" s="109">
        <f t="shared" si="5"/>
        <v>3640000</v>
      </c>
      <c r="M201" s="103"/>
    </row>
    <row r="202" spans="1:13" ht="30" customHeight="1" x14ac:dyDescent="0.25">
      <c r="A202" s="103">
        <v>194</v>
      </c>
      <c r="B202" s="104" t="s">
        <v>617</v>
      </c>
      <c r="C202" s="137" t="s">
        <v>140</v>
      </c>
      <c r="D202" s="131" t="s">
        <v>181</v>
      </c>
      <c r="E202" s="104" t="s">
        <v>614</v>
      </c>
      <c r="F202" s="105" t="s">
        <v>10</v>
      </c>
      <c r="G202" s="105" t="s">
        <v>11</v>
      </c>
      <c r="H202" s="118" t="s">
        <v>822</v>
      </c>
      <c r="I202" s="119">
        <v>0.7</v>
      </c>
      <c r="J202" s="109">
        <v>5200000</v>
      </c>
      <c r="K202" s="109">
        <f t="shared" ref="K202:K265" si="6">J202*I202</f>
        <v>3640000</v>
      </c>
      <c r="L202" s="109">
        <f t="shared" ref="L202:L265" si="7">I202*J202</f>
        <v>3640000</v>
      </c>
      <c r="M202" s="103"/>
    </row>
    <row r="203" spans="1:13" ht="30" customHeight="1" x14ac:dyDescent="0.25">
      <c r="A203" s="103">
        <v>195</v>
      </c>
      <c r="B203" s="104" t="s">
        <v>576</v>
      </c>
      <c r="C203" s="137" t="s">
        <v>389</v>
      </c>
      <c r="D203" s="131" t="s">
        <v>202</v>
      </c>
      <c r="E203" s="104" t="s">
        <v>614</v>
      </c>
      <c r="F203" s="105" t="s">
        <v>10</v>
      </c>
      <c r="G203" s="105" t="s">
        <v>11</v>
      </c>
      <c r="H203" s="118" t="s">
        <v>822</v>
      </c>
      <c r="I203" s="119">
        <v>0.7</v>
      </c>
      <c r="J203" s="109">
        <v>5200000</v>
      </c>
      <c r="K203" s="109">
        <f t="shared" si="6"/>
        <v>3640000</v>
      </c>
      <c r="L203" s="109">
        <f t="shared" si="7"/>
        <v>3640000</v>
      </c>
      <c r="M203" s="103"/>
    </row>
    <row r="204" spans="1:13" ht="30" customHeight="1" x14ac:dyDescent="0.25">
      <c r="A204" s="103">
        <v>196</v>
      </c>
      <c r="B204" s="120" t="s">
        <v>813</v>
      </c>
      <c r="C204" s="139" t="s">
        <v>272</v>
      </c>
      <c r="D204" s="133" t="s">
        <v>273</v>
      </c>
      <c r="E204" s="120" t="s">
        <v>614</v>
      </c>
      <c r="F204" s="105" t="s">
        <v>10</v>
      </c>
      <c r="G204" s="105" t="s">
        <v>11</v>
      </c>
      <c r="H204" s="118" t="s">
        <v>822</v>
      </c>
      <c r="I204" s="119">
        <v>0.7</v>
      </c>
      <c r="J204" s="109">
        <v>5200000</v>
      </c>
      <c r="K204" s="109">
        <f t="shared" si="6"/>
        <v>3640000</v>
      </c>
      <c r="L204" s="109">
        <f t="shared" si="7"/>
        <v>3640000</v>
      </c>
      <c r="M204" s="103"/>
    </row>
    <row r="205" spans="1:13" ht="30" customHeight="1" x14ac:dyDescent="0.25">
      <c r="A205" s="103">
        <v>197</v>
      </c>
      <c r="B205" s="104" t="s">
        <v>757</v>
      </c>
      <c r="C205" s="137" t="s">
        <v>213</v>
      </c>
      <c r="D205" s="131" t="s">
        <v>129</v>
      </c>
      <c r="E205" s="104" t="s">
        <v>614</v>
      </c>
      <c r="F205" s="105" t="s">
        <v>10</v>
      </c>
      <c r="G205" s="105" t="s">
        <v>11</v>
      </c>
      <c r="H205" s="118" t="s">
        <v>822</v>
      </c>
      <c r="I205" s="119">
        <v>0.7</v>
      </c>
      <c r="J205" s="109">
        <v>5200000</v>
      </c>
      <c r="K205" s="109">
        <f t="shared" si="6"/>
        <v>3640000</v>
      </c>
      <c r="L205" s="109">
        <f t="shared" si="7"/>
        <v>3640000</v>
      </c>
      <c r="M205" s="103"/>
    </row>
    <row r="206" spans="1:13" ht="30" customHeight="1" x14ac:dyDescent="0.25">
      <c r="A206" s="103">
        <v>198</v>
      </c>
      <c r="B206" s="104" t="s">
        <v>593</v>
      </c>
      <c r="C206" s="137" t="s">
        <v>594</v>
      </c>
      <c r="D206" s="131" t="s">
        <v>41</v>
      </c>
      <c r="E206" s="104" t="s">
        <v>614</v>
      </c>
      <c r="F206" s="105" t="s">
        <v>10</v>
      </c>
      <c r="G206" s="105" t="s">
        <v>11</v>
      </c>
      <c r="H206" s="118" t="s">
        <v>822</v>
      </c>
      <c r="I206" s="119">
        <v>0.7</v>
      </c>
      <c r="J206" s="109">
        <v>5200000</v>
      </c>
      <c r="K206" s="109">
        <f t="shared" si="6"/>
        <v>3640000</v>
      </c>
      <c r="L206" s="109">
        <f t="shared" si="7"/>
        <v>3640000</v>
      </c>
      <c r="M206" s="103"/>
    </row>
    <row r="207" spans="1:13" ht="30" customHeight="1" x14ac:dyDescent="0.25">
      <c r="A207" s="103">
        <v>199</v>
      </c>
      <c r="B207" s="104" t="s">
        <v>608</v>
      </c>
      <c r="C207" s="137" t="s">
        <v>609</v>
      </c>
      <c r="D207" s="131" t="s">
        <v>610</v>
      </c>
      <c r="E207" s="104" t="s">
        <v>614</v>
      </c>
      <c r="F207" s="105" t="s">
        <v>10</v>
      </c>
      <c r="G207" s="105" t="s">
        <v>11</v>
      </c>
      <c r="H207" s="123" t="s">
        <v>822</v>
      </c>
      <c r="I207" s="127">
        <v>0.7</v>
      </c>
      <c r="J207" s="114">
        <v>5200000</v>
      </c>
      <c r="K207" s="114">
        <f t="shared" si="6"/>
        <v>3640000</v>
      </c>
      <c r="L207" s="114">
        <f t="shared" si="7"/>
        <v>3640000</v>
      </c>
      <c r="M207" s="110"/>
    </row>
    <row r="208" spans="1:13" ht="30" x14ac:dyDescent="0.25">
      <c r="A208" s="96">
        <v>200</v>
      </c>
      <c r="B208" s="97" t="s">
        <v>51</v>
      </c>
      <c r="C208" s="136" t="s">
        <v>52</v>
      </c>
      <c r="D208" s="130" t="s">
        <v>53</v>
      </c>
      <c r="E208" s="97" t="s">
        <v>54</v>
      </c>
      <c r="F208" s="98" t="s">
        <v>10</v>
      </c>
      <c r="G208" s="98" t="s">
        <v>11</v>
      </c>
      <c r="H208" s="148" t="s">
        <v>818</v>
      </c>
      <c r="I208" s="149">
        <v>0.7</v>
      </c>
      <c r="J208" s="150">
        <v>3936000</v>
      </c>
      <c r="K208" s="150">
        <f t="shared" si="6"/>
        <v>2755200</v>
      </c>
      <c r="L208" s="150">
        <f t="shared" si="7"/>
        <v>2755200</v>
      </c>
      <c r="M208" s="143"/>
    </row>
    <row r="209" spans="1:13" ht="30" x14ac:dyDescent="0.25">
      <c r="A209" s="103">
        <v>201</v>
      </c>
      <c r="B209" s="104" t="s">
        <v>55</v>
      </c>
      <c r="C209" s="137" t="s">
        <v>56</v>
      </c>
      <c r="D209" s="131" t="s">
        <v>57</v>
      </c>
      <c r="E209" s="104" t="s">
        <v>54</v>
      </c>
      <c r="F209" s="105" t="s">
        <v>10</v>
      </c>
      <c r="G209" s="105" t="s">
        <v>11</v>
      </c>
      <c r="H209" s="118" t="s">
        <v>818</v>
      </c>
      <c r="I209" s="119">
        <v>0.7</v>
      </c>
      <c r="J209" s="109">
        <v>3936000</v>
      </c>
      <c r="K209" s="109">
        <f t="shared" si="6"/>
        <v>2755200</v>
      </c>
      <c r="L209" s="109">
        <f t="shared" si="7"/>
        <v>2755200</v>
      </c>
      <c r="M209" s="103"/>
    </row>
    <row r="210" spans="1:13" ht="30" x14ac:dyDescent="0.25">
      <c r="A210" s="103">
        <v>202</v>
      </c>
      <c r="B210" s="104" t="s">
        <v>58</v>
      </c>
      <c r="C210" s="137" t="s">
        <v>59</v>
      </c>
      <c r="D210" s="131" t="s">
        <v>60</v>
      </c>
      <c r="E210" s="104" t="s">
        <v>54</v>
      </c>
      <c r="F210" s="105" t="s">
        <v>10</v>
      </c>
      <c r="G210" s="105" t="s">
        <v>11</v>
      </c>
      <c r="H210" s="118" t="s">
        <v>818</v>
      </c>
      <c r="I210" s="119">
        <v>0.7</v>
      </c>
      <c r="J210" s="109">
        <v>3936000</v>
      </c>
      <c r="K210" s="109">
        <f t="shared" si="6"/>
        <v>2755200</v>
      </c>
      <c r="L210" s="109">
        <f t="shared" si="7"/>
        <v>2755200</v>
      </c>
      <c r="M210" s="103"/>
    </row>
    <row r="211" spans="1:13" ht="30" x14ac:dyDescent="0.25">
      <c r="A211" s="103">
        <v>203</v>
      </c>
      <c r="B211" s="104" t="s">
        <v>61</v>
      </c>
      <c r="C211" s="137" t="s">
        <v>62</v>
      </c>
      <c r="D211" s="131" t="s">
        <v>63</v>
      </c>
      <c r="E211" s="104" t="s">
        <v>54</v>
      </c>
      <c r="F211" s="105" t="s">
        <v>10</v>
      </c>
      <c r="G211" s="105" t="s">
        <v>11</v>
      </c>
      <c r="H211" s="118" t="s">
        <v>818</v>
      </c>
      <c r="I211" s="119">
        <v>0.7</v>
      </c>
      <c r="J211" s="109">
        <v>3936000</v>
      </c>
      <c r="K211" s="109">
        <f t="shared" si="6"/>
        <v>2755200</v>
      </c>
      <c r="L211" s="109">
        <f t="shared" si="7"/>
        <v>2755200</v>
      </c>
      <c r="M211" s="103"/>
    </row>
    <row r="212" spans="1:13" ht="30" x14ac:dyDescent="0.25">
      <c r="A212" s="103">
        <v>204</v>
      </c>
      <c r="B212" s="104" t="s">
        <v>64</v>
      </c>
      <c r="C212" s="137" t="s">
        <v>65</v>
      </c>
      <c r="D212" s="131" t="s">
        <v>66</v>
      </c>
      <c r="E212" s="104" t="s">
        <v>54</v>
      </c>
      <c r="F212" s="105" t="s">
        <v>10</v>
      </c>
      <c r="G212" s="105" t="s">
        <v>11</v>
      </c>
      <c r="H212" s="118" t="s">
        <v>818</v>
      </c>
      <c r="I212" s="119">
        <v>0.7</v>
      </c>
      <c r="J212" s="109">
        <v>3936000</v>
      </c>
      <c r="K212" s="109">
        <f t="shared" si="6"/>
        <v>2755200</v>
      </c>
      <c r="L212" s="109">
        <f t="shared" si="7"/>
        <v>2755200</v>
      </c>
      <c r="M212" s="103"/>
    </row>
    <row r="213" spans="1:13" ht="30" x14ac:dyDescent="0.25">
      <c r="A213" s="103">
        <v>205</v>
      </c>
      <c r="B213" s="120" t="s">
        <v>67</v>
      </c>
      <c r="C213" s="139" t="s">
        <v>68</v>
      </c>
      <c r="D213" s="133" t="s">
        <v>69</v>
      </c>
      <c r="E213" s="120" t="s">
        <v>54</v>
      </c>
      <c r="F213" s="105" t="s">
        <v>10</v>
      </c>
      <c r="G213" s="105" t="s">
        <v>11</v>
      </c>
      <c r="H213" s="118" t="s">
        <v>818</v>
      </c>
      <c r="I213" s="119">
        <v>0.7</v>
      </c>
      <c r="J213" s="109">
        <v>3936000</v>
      </c>
      <c r="K213" s="109">
        <f t="shared" si="6"/>
        <v>2755200</v>
      </c>
      <c r="L213" s="109">
        <f t="shared" si="7"/>
        <v>2755200</v>
      </c>
      <c r="M213" s="103"/>
    </row>
    <row r="214" spans="1:13" ht="30" x14ac:dyDescent="0.25">
      <c r="A214" s="103">
        <v>206</v>
      </c>
      <c r="B214" s="104" t="s">
        <v>70</v>
      </c>
      <c r="C214" s="137" t="s">
        <v>71</v>
      </c>
      <c r="D214" s="131" t="s">
        <v>72</v>
      </c>
      <c r="E214" s="104" t="s">
        <v>54</v>
      </c>
      <c r="F214" s="105" t="s">
        <v>10</v>
      </c>
      <c r="G214" s="105" t="s">
        <v>11</v>
      </c>
      <c r="H214" s="118" t="s">
        <v>818</v>
      </c>
      <c r="I214" s="119">
        <v>0.7</v>
      </c>
      <c r="J214" s="109">
        <v>3936000</v>
      </c>
      <c r="K214" s="109">
        <f t="shared" si="6"/>
        <v>2755200</v>
      </c>
      <c r="L214" s="109">
        <f t="shared" si="7"/>
        <v>2755200</v>
      </c>
      <c r="M214" s="103"/>
    </row>
    <row r="215" spans="1:13" ht="30" x14ac:dyDescent="0.25">
      <c r="A215" s="103">
        <v>207</v>
      </c>
      <c r="B215" s="104" t="s">
        <v>73</v>
      </c>
      <c r="C215" s="137" t="s">
        <v>74</v>
      </c>
      <c r="D215" s="131" t="s">
        <v>75</v>
      </c>
      <c r="E215" s="104" t="s">
        <v>54</v>
      </c>
      <c r="F215" s="105" t="s">
        <v>10</v>
      </c>
      <c r="G215" s="105" t="s">
        <v>11</v>
      </c>
      <c r="H215" s="118" t="s">
        <v>818</v>
      </c>
      <c r="I215" s="119">
        <v>0.7</v>
      </c>
      <c r="J215" s="109">
        <v>3936000</v>
      </c>
      <c r="K215" s="109">
        <f t="shared" si="6"/>
        <v>2755200</v>
      </c>
      <c r="L215" s="109">
        <f t="shared" si="7"/>
        <v>2755200</v>
      </c>
      <c r="M215" s="103"/>
    </row>
    <row r="216" spans="1:13" ht="30" x14ac:dyDescent="0.25">
      <c r="A216" s="103">
        <v>208</v>
      </c>
      <c r="B216" s="104" t="s">
        <v>76</v>
      </c>
      <c r="C216" s="137" t="s">
        <v>77</v>
      </c>
      <c r="D216" s="131" t="s">
        <v>24</v>
      </c>
      <c r="E216" s="104" t="s">
        <v>54</v>
      </c>
      <c r="F216" s="105" t="s">
        <v>10</v>
      </c>
      <c r="G216" s="105" t="s">
        <v>11</v>
      </c>
      <c r="H216" s="118" t="s">
        <v>818</v>
      </c>
      <c r="I216" s="119">
        <v>0.7</v>
      </c>
      <c r="J216" s="109">
        <v>3936000</v>
      </c>
      <c r="K216" s="109">
        <f t="shared" si="6"/>
        <v>2755200</v>
      </c>
      <c r="L216" s="109">
        <f t="shared" si="7"/>
        <v>2755200</v>
      </c>
      <c r="M216" s="103"/>
    </row>
    <row r="217" spans="1:13" ht="30" x14ac:dyDescent="0.25">
      <c r="A217" s="103">
        <v>209</v>
      </c>
      <c r="B217" s="104" t="s">
        <v>78</v>
      </c>
      <c r="C217" s="137" t="s">
        <v>79</v>
      </c>
      <c r="D217" s="131" t="s">
        <v>80</v>
      </c>
      <c r="E217" s="104" t="s">
        <v>54</v>
      </c>
      <c r="F217" s="105" t="s">
        <v>10</v>
      </c>
      <c r="G217" s="105" t="s">
        <v>11</v>
      </c>
      <c r="H217" s="118" t="s">
        <v>818</v>
      </c>
      <c r="I217" s="119">
        <v>0.7</v>
      </c>
      <c r="J217" s="109">
        <v>3936000</v>
      </c>
      <c r="K217" s="109">
        <f t="shared" si="6"/>
        <v>2755200</v>
      </c>
      <c r="L217" s="109">
        <f t="shared" si="7"/>
        <v>2755200</v>
      </c>
      <c r="M217" s="103"/>
    </row>
    <row r="218" spans="1:13" ht="30" x14ac:dyDescent="0.25">
      <c r="A218" s="103">
        <v>210</v>
      </c>
      <c r="B218" s="104" t="s">
        <v>81</v>
      </c>
      <c r="C218" s="137" t="s">
        <v>82</v>
      </c>
      <c r="D218" s="131" t="s">
        <v>83</v>
      </c>
      <c r="E218" s="104" t="s">
        <v>54</v>
      </c>
      <c r="F218" s="105" t="s">
        <v>10</v>
      </c>
      <c r="G218" s="105" t="s">
        <v>11</v>
      </c>
      <c r="H218" s="118" t="s">
        <v>818</v>
      </c>
      <c r="I218" s="119">
        <v>0.7</v>
      </c>
      <c r="J218" s="109">
        <v>3936000</v>
      </c>
      <c r="K218" s="109">
        <f t="shared" si="6"/>
        <v>2755200</v>
      </c>
      <c r="L218" s="109">
        <f t="shared" si="7"/>
        <v>2755200</v>
      </c>
      <c r="M218" s="103"/>
    </row>
    <row r="219" spans="1:13" ht="30" x14ac:dyDescent="0.25">
      <c r="A219" s="103">
        <v>211</v>
      </c>
      <c r="B219" s="104" t="s">
        <v>84</v>
      </c>
      <c r="C219" s="137" t="s">
        <v>85</v>
      </c>
      <c r="D219" s="131" t="s">
        <v>29</v>
      </c>
      <c r="E219" s="104" t="s">
        <v>54</v>
      </c>
      <c r="F219" s="105" t="s">
        <v>10</v>
      </c>
      <c r="G219" s="105" t="s">
        <v>11</v>
      </c>
      <c r="H219" s="118" t="s">
        <v>818</v>
      </c>
      <c r="I219" s="119">
        <v>0.7</v>
      </c>
      <c r="J219" s="109">
        <v>3936000</v>
      </c>
      <c r="K219" s="109">
        <f t="shared" si="6"/>
        <v>2755200</v>
      </c>
      <c r="L219" s="109">
        <f t="shared" si="7"/>
        <v>2755200</v>
      </c>
      <c r="M219" s="103"/>
    </row>
    <row r="220" spans="1:13" ht="30" x14ac:dyDescent="0.25">
      <c r="A220" s="103">
        <v>212</v>
      </c>
      <c r="B220" s="104" t="s">
        <v>86</v>
      </c>
      <c r="C220" s="137" t="s">
        <v>28</v>
      </c>
      <c r="D220" s="131" t="s">
        <v>87</v>
      </c>
      <c r="E220" s="104" t="s">
        <v>54</v>
      </c>
      <c r="F220" s="105" t="s">
        <v>10</v>
      </c>
      <c r="G220" s="105" t="s">
        <v>11</v>
      </c>
      <c r="H220" s="118" t="s">
        <v>818</v>
      </c>
      <c r="I220" s="119">
        <v>0.7</v>
      </c>
      <c r="J220" s="109">
        <v>3936000</v>
      </c>
      <c r="K220" s="109">
        <f t="shared" si="6"/>
        <v>2755200</v>
      </c>
      <c r="L220" s="109">
        <f t="shared" si="7"/>
        <v>2755200</v>
      </c>
      <c r="M220" s="103"/>
    </row>
    <row r="221" spans="1:13" ht="30" x14ac:dyDescent="0.25">
      <c r="A221" s="103">
        <v>213</v>
      </c>
      <c r="B221" s="104" t="s">
        <v>88</v>
      </c>
      <c r="C221" s="137" t="s">
        <v>89</v>
      </c>
      <c r="D221" s="131" t="s">
        <v>90</v>
      </c>
      <c r="E221" s="104" t="s">
        <v>54</v>
      </c>
      <c r="F221" s="105" t="s">
        <v>10</v>
      </c>
      <c r="G221" s="105" t="s">
        <v>11</v>
      </c>
      <c r="H221" s="118" t="s">
        <v>818</v>
      </c>
      <c r="I221" s="119">
        <v>0.7</v>
      </c>
      <c r="J221" s="109">
        <v>3936000</v>
      </c>
      <c r="K221" s="109">
        <f t="shared" si="6"/>
        <v>2755200</v>
      </c>
      <c r="L221" s="109">
        <f t="shared" si="7"/>
        <v>2755200</v>
      </c>
      <c r="M221" s="103"/>
    </row>
    <row r="222" spans="1:13" ht="30" x14ac:dyDescent="0.25">
      <c r="A222" s="143">
        <v>214</v>
      </c>
      <c r="B222" s="144" t="s">
        <v>91</v>
      </c>
      <c r="C222" s="145" t="s">
        <v>92</v>
      </c>
      <c r="D222" s="146" t="s">
        <v>93</v>
      </c>
      <c r="E222" s="144" t="s">
        <v>54</v>
      </c>
      <c r="F222" s="147" t="s">
        <v>10</v>
      </c>
      <c r="G222" s="147" t="s">
        <v>11</v>
      </c>
      <c r="H222" s="148" t="s">
        <v>818</v>
      </c>
      <c r="I222" s="119">
        <v>0.7</v>
      </c>
      <c r="J222" s="109">
        <v>3936000</v>
      </c>
      <c r="K222" s="109">
        <f t="shared" si="6"/>
        <v>2755200</v>
      </c>
      <c r="L222" s="109">
        <f t="shared" si="7"/>
        <v>2755200</v>
      </c>
      <c r="M222" s="103"/>
    </row>
    <row r="223" spans="1:13" ht="30" x14ac:dyDescent="0.25">
      <c r="A223" s="103">
        <v>215</v>
      </c>
      <c r="B223" s="104" t="s">
        <v>94</v>
      </c>
      <c r="C223" s="137" t="s">
        <v>95</v>
      </c>
      <c r="D223" s="131" t="s">
        <v>96</v>
      </c>
      <c r="E223" s="104" t="s">
        <v>54</v>
      </c>
      <c r="F223" s="105" t="s">
        <v>10</v>
      </c>
      <c r="G223" s="105" t="s">
        <v>11</v>
      </c>
      <c r="H223" s="118" t="s">
        <v>818</v>
      </c>
      <c r="I223" s="119">
        <v>0.7</v>
      </c>
      <c r="J223" s="109">
        <v>3936000</v>
      </c>
      <c r="K223" s="109">
        <f t="shared" si="6"/>
        <v>2755200</v>
      </c>
      <c r="L223" s="109">
        <f t="shared" si="7"/>
        <v>2755200</v>
      </c>
      <c r="M223" s="103"/>
    </row>
    <row r="224" spans="1:13" ht="30" x14ac:dyDescent="0.25">
      <c r="A224" s="103">
        <v>216</v>
      </c>
      <c r="B224" s="104" t="s">
        <v>97</v>
      </c>
      <c r="C224" s="137" t="s">
        <v>98</v>
      </c>
      <c r="D224" s="131" t="s">
        <v>99</v>
      </c>
      <c r="E224" s="104" t="s">
        <v>54</v>
      </c>
      <c r="F224" s="105" t="s">
        <v>10</v>
      </c>
      <c r="G224" s="105" t="s">
        <v>11</v>
      </c>
      <c r="H224" s="118" t="s">
        <v>818</v>
      </c>
      <c r="I224" s="119">
        <v>0.7</v>
      </c>
      <c r="J224" s="109">
        <v>3936000</v>
      </c>
      <c r="K224" s="109">
        <f t="shared" si="6"/>
        <v>2755200</v>
      </c>
      <c r="L224" s="109">
        <f t="shared" si="7"/>
        <v>2755200</v>
      </c>
      <c r="M224" s="103"/>
    </row>
    <row r="225" spans="1:13" ht="30" x14ac:dyDescent="0.25">
      <c r="A225" s="103">
        <v>217</v>
      </c>
      <c r="B225" s="104" t="s">
        <v>100</v>
      </c>
      <c r="C225" s="137" t="s">
        <v>101</v>
      </c>
      <c r="D225" s="131" t="s">
        <v>102</v>
      </c>
      <c r="E225" s="104" t="s">
        <v>54</v>
      </c>
      <c r="F225" s="105" t="s">
        <v>10</v>
      </c>
      <c r="G225" s="105" t="s">
        <v>11</v>
      </c>
      <c r="H225" s="118" t="s">
        <v>818</v>
      </c>
      <c r="I225" s="119">
        <v>0.7</v>
      </c>
      <c r="J225" s="109">
        <v>3936000</v>
      </c>
      <c r="K225" s="109">
        <f t="shared" si="6"/>
        <v>2755200</v>
      </c>
      <c r="L225" s="109">
        <f t="shared" si="7"/>
        <v>2755200</v>
      </c>
      <c r="M225" s="103"/>
    </row>
    <row r="226" spans="1:13" ht="30" x14ac:dyDescent="0.25">
      <c r="A226" s="103">
        <v>218</v>
      </c>
      <c r="B226" s="104" t="s">
        <v>103</v>
      </c>
      <c r="C226" s="137" t="s">
        <v>104</v>
      </c>
      <c r="D226" s="131" t="s">
        <v>102</v>
      </c>
      <c r="E226" s="104" t="s">
        <v>54</v>
      </c>
      <c r="F226" s="105" t="s">
        <v>10</v>
      </c>
      <c r="G226" s="105" t="s">
        <v>11</v>
      </c>
      <c r="H226" s="118" t="s">
        <v>818</v>
      </c>
      <c r="I226" s="119">
        <v>0.7</v>
      </c>
      <c r="J226" s="109">
        <v>3936000</v>
      </c>
      <c r="K226" s="109">
        <f t="shared" si="6"/>
        <v>2755200</v>
      </c>
      <c r="L226" s="109">
        <f t="shared" si="7"/>
        <v>2755200</v>
      </c>
      <c r="M226" s="103"/>
    </row>
    <row r="227" spans="1:13" ht="30" x14ac:dyDescent="0.25">
      <c r="A227" s="103">
        <v>219</v>
      </c>
      <c r="B227" s="120" t="s">
        <v>105</v>
      </c>
      <c r="C227" s="139" t="s">
        <v>106</v>
      </c>
      <c r="D227" s="133" t="s">
        <v>107</v>
      </c>
      <c r="E227" s="120" t="s">
        <v>54</v>
      </c>
      <c r="F227" s="105" t="s">
        <v>10</v>
      </c>
      <c r="G227" s="105" t="s">
        <v>11</v>
      </c>
      <c r="H227" s="118" t="s">
        <v>818</v>
      </c>
      <c r="I227" s="119">
        <v>0.7</v>
      </c>
      <c r="J227" s="109">
        <v>3936000</v>
      </c>
      <c r="K227" s="109">
        <f t="shared" si="6"/>
        <v>2755200</v>
      </c>
      <c r="L227" s="109">
        <f t="shared" si="7"/>
        <v>2755200</v>
      </c>
      <c r="M227" s="103"/>
    </row>
    <row r="228" spans="1:13" ht="30" x14ac:dyDescent="0.25">
      <c r="A228" s="103">
        <v>220</v>
      </c>
      <c r="B228" s="104" t="s">
        <v>108</v>
      </c>
      <c r="C228" s="137" t="s">
        <v>109</v>
      </c>
      <c r="D228" s="131" t="s">
        <v>110</v>
      </c>
      <c r="E228" s="104" t="s">
        <v>54</v>
      </c>
      <c r="F228" s="105" t="s">
        <v>10</v>
      </c>
      <c r="G228" s="105" t="s">
        <v>11</v>
      </c>
      <c r="H228" s="118" t="s">
        <v>818</v>
      </c>
      <c r="I228" s="119">
        <v>0.7</v>
      </c>
      <c r="J228" s="109">
        <v>3936000</v>
      </c>
      <c r="K228" s="109">
        <f t="shared" si="6"/>
        <v>2755200</v>
      </c>
      <c r="L228" s="109">
        <f t="shared" si="7"/>
        <v>2755200</v>
      </c>
      <c r="M228" s="103"/>
    </row>
    <row r="229" spans="1:13" ht="30" x14ac:dyDescent="0.25">
      <c r="A229" s="103">
        <v>221</v>
      </c>
      <c r="B229" s="104" t="s">
        <v>111</v>
      </c>
      <c r="C229" s="137" t="s">
        <v>112</v>
      </c>
      <c r="D229" s="131" t="s">
        <v>113</v>
      </c>
      <c r="E229" s="104" t="s">
        <v>54</v>
      </c>
      <c r="F229" s="105" t="s">
        <v>10</v>
      </c>
      <c r="G229" s="105" t="s">
        <v>11</v>
      </c>
      <c r="H229" s="118" t="s">
        <v>818</v>
      </c>
      <c r="I229" s="119">
        <v>0.7</v>
      </c>
      <c r="J229" s="109">
        <v>3936000</v>
      </c>
      <c r="K229" s="109">
        <f t="shared" si="6"/>
        <v>2755200</v>
      </c>
      <c r="L229" s="109">
        <f t="shared" si="7"/>
        <v>2755200</v>
      </c>
      <c r="M229" s="103"/>
    </row>
    <row r="230" spans="1:13" ht="30" x14ac:dyDescent="0.25">
      <c r="A230" s="103">
        <v>222</v>
      </c>
      <c r="B230" s="104" t="s">
        <v>114</v>
      </c>
      <c r="C230" s="137" t="s">
        <v>115</v>
      </c>
      <c r="D230" s="131" t="s">
        <v>116</v>
      </c>
      <c r="E230" s="104" t="s">
        <v>54</v>
      </c>
      <c r="F230" s="105" t="s">
        <v>10</v>
      </c>
      <c r="G230" s="105" t="s">
        <v>11</v>
      </c>
      <c r="H230" s="118" t="s">
        <v>818</v>
      </c>
      <c r="I230" s="119">
        <v>0.7</v>
      </c>
      <c r="J230" s="109">
        <v>3936000</v>
      </c>
      <c r="K230" s="109">
        <f t="shared" si="6"/>
        <v>2755200</v>
      </c>
      <c r="L230" s="109">
        <f t="shared" si="7"/>
        <v>2755200</v>
      </c>
      <c r="M230" s="103"/>
    </row>
    <row r="231" spans="1:13" ht="30" x14ac:dyDescent="0.25">
      <c r="A231" s="103">
        <v>223</v>
      </c>
      <c r="B231" s="104" t="s">
        <v>117</v>
      </c>
      <c r="C231" s="137" t="s">
        <v>118</v>
      </c>
      <c r="D231" s="131" t="s">
        <v>119</v>
      </c>
      <c r="E231" s="104" t="s">
        <v>54</v>
      </c>
      <c r="F231" s="105" t="s">
        <v>10</v>
      </c>
      <c r="G231" s="105" t="s">
        <v>11</v>
      </c>
      <c r="H231" s="118" t="s">
        <v>818</v>
      </c>
      <c r="I231" s="119">
        <v>0.7</v>
      </c>
      <c r="J231" s="109">
        <v>3936000</v>
      </c>
      <c r="K231" s="109">
        <f t="shared" si="6"/>
        <v>2755200</v>
      </c>
      <c r="L231" s="109">
        <f t="shared" si="7"/>
        <v>2755200</v>
      </c>
      <c r="M231" s="103"/>
    </row>
    <row r="232" spans="1:13" ht="30" x14ac:dyDescent="0.25">
      <c r="A232" s="103">
        <v>224</v>
      </c>
      <c r="B232" s="104" t="s">
        <v>120</v>
      </c>
      <c r="C232" s="137" t="s">
        <v>92</v>
      </c>
      <c r="D232" s="131" t="s">
        <v>121</v>
      </c>
      <c r="E232" s="104" t="s">
        <v>54</v>
      </c>
      <c r="F232" s="105" t="s">
        <v>10</v>
      </c>
      <c r="G232" s="105" t="s">
        <v>11</v>
      </c>
      <c r="H232" s="118" t="s">
        <v>818</v>
      </c>
      <c r="I232" s="119">
        <v>0.7</v>
      </c>
      <c r="J232" s="109">
        <v>3936000</v>
      </c>
      <c r="K232" s="109">
        <f t="shared" si="6"/>
        <v>2755200</v>
      </c>
      <c r="L232" s="109">
        <f t="shared" si="7"/>
        <v>2755200</v>
      </c>
      <c r="M232" s="103"/>
    </row>
    <row r="233" spans="1:13" ht="30" x14ac:dyDescent="0.25">
      <c r="A233" s="103">
        <v>225</v>
      </c>
      <c r="B233" s="104" t="s">
        <v>122</v>
      </c>
      <c r="C233" s="137" t="s">
        <v>123</v>
      </c>
      <c r="D233" s="131" t="s">
        <v>124</v>
      </c>
      <c r="E233" s="104" t="s">
        <v>54</v>
      </c>
      <c r="F233" s="105" t="s">
        <v>10</v>
      </c>
      <c r="G233" s="105" t="s">
        <v>11</v>
      </c>
      <c r="H233" s="118" t="s">
        <v>818</v>
      </c>
      <c r="I233" s="119">
        <v>0.7</v>
      </c>
      <c r="J233" s="109">
        <v>3936000</v>
      </c>
      <c r="K233" s="109">
        <f t="shared" si="6"/>
        <v>2755200</v>
      </c>
      <c r="L233" s="109">
        <f t="shared" si="7"/>
        <v>2755200</v>
      </c>
      <c r="M233" s="103"/>
    </row>
    <row r="234" spans="1:13" ht="30" x14ac:dyDescent="0.25">
      <c r="A234" s="103">
        <v>226</v>
      </c>
      <c r="B234" s="104" t="s">
        <v>125</v>
      </c>
      <c r="C234" s="137" t="s">
        <v>126</v>
      </c>
      <c r="D234" s="131" t="s">
        <v>124</v>
      </c>
      <c r="E234" s="104" t="s">
        <v>54</v>
      </c>
      <c r="F234" s="105" t="s">
        <v>10</v>
      </c>
      <c r="G234" s="105" t="s">
        <v>11</v>
      </c>
      <c r="H234" s="118" t="s">
        <v>818</v>
      </c>
      <c r="I234" s="119">
        <v>0.7</v>
      </c>
      <c r="J234" s="109">
        <v>3936000</v>
      </c>
      <c r="K234" s="109">
        <f t="shared" si="6"/>
        <v>2755200</v>
      </c>
      <c r="L234" s="109">
        <f t="shared" si="7"/>
        <v>2755200</v>
      </c>
      <c r="M234" s="103"/>
    </row>
    <row r="235" spans="1:13" ht="30" x14ac:dyDescent="0.25">
      <c r="A235" s="103">
        <v>227</v>
      </c>
      <c r="B235" s="104" t="s">
        <v>127</v>
      </c>
      <c r="C235" s="137" t="s">
        <v>128</v>
      </c>
      <c r="D235" s="131" t="s">
        <v>129</v>
      </c>
      <c r="E235" s="104" t="s">
        <v>54</v>
      </c>
      <c r="F235" s="105" t="s">
        <v>10</v>
      </c>
      <c r="G235" s="105" t="s">
        <v>11</v>
      </c>
      <c r="H235" s="118" t="s">
        <v>818</v>
      </c>
      <c r="I235" s="119">
        <v>0.7</v>
      </c>
      <c r="J235" s="109">
        <v>3936000</v>
      </c>
      <c r="K235" s="109">
        <f t="shared" si="6"/>
        <v>2755200</v>
      </c>
      <c r="L235" s="109">
        <f t="shared" si="7"/>
        <v>2755200</v>
      </c>
      <c r="M235" s="103"/>
    </row>
    <row r="236" spans="1:13" ht="30" x14ac:dyDescent="0.25">
      <c r="A236" s="143">
        <v>228</v>
      </c>
      <c r="B236" s="144" t="s">
        <v>130</v>
      </c>
      <c r="C236" s="145" t="s">
        <v>59</v>
      </c>
      <c r="D236" s="146" t="s">
        <v>129</v>
      </c>
      <c r="E236" s="144" t="s">
        <v>54</v>
      </c>
      <c r="F236" s="147" t="s">
        <v>10</v>
      </c>
      <c r="G236" s="147" t="s">
        <v>11</v>
      </c>
      <c r="H236" s="148" t="s">
        <v>818</v>
      </c>
      <c r="I236" s="119">
        <v>0.7</v>
      </c>
      <c r="J236" s="109">
        <v>3936000</v>
      </c>
      <c r="K236" s="109">
        <f t="shared" si="6"/>
        <v>2755200</v>
      </c>
      <c r="L236" s="109">
        <f t="shared" si="7"/>
        <v>2755200</v>
      </c>
      <c r="M236" s="103"/>
    </row>
    <row r="237" spans="1:13" ht="30" x14ac:dyDescent="0.25">
      <c r="A237" s="103">
        <v>229</v>
      </c>
      <c r="B237" s="104" t="s">
        <v>131</v>
      </c>
      <c r="C237" s="137" t="s">
        <v>132</v>
      </c>
      <c r="D237" s="131" t="s">
        <v>133</v>
      </c>
      <c r="E237" s="104" t="s">
        <v>54</v>
      </c>
      <c r="F237" s="105" t="s">
        <v>10</v>
      </c>
      <c r="G237" s="105" t="s">
        <v>11</v>
      </c>
      <c r="H237" s="118" t="s">
        <v>818</v>
      </c>
      <c r="I237" s="119">
        <v>0.7</v>
      </c>
      <c r="J237" s="109">
        <v>3936000</v>
      </c>
      <c r="K237" s="109">
        <f t="shared" si="6"/>
        <v>2755200</v>
      </c>
      <c r="L237" s="109">
        <f t="shared" si="7"/>
        <v>2755200</v>
      </c>
      <c r="M237" s="103"/>
    </row>
    <row r="238" spans="1:13" ht="30" x14ac:dyDescent="0.25">
      <c r="A238" s="103">
        <v>230</v>
      </c>
      <c r="B238" s="104" t="s">
        <v>134</v>
      </c>
      <c r="C238" s="137" t="s">
        <v>28</v>
      </c>
      <c r="D238" s="131" t="s">
        <v>135</v>
      </c>
      <c r="E238" s="104" t="s">
        <v>54</v>
      </c>
      <c r="F238" s="105" t="s">
        <v>10</v>
      </c>
      <c r="G238" s="105" t="s">
        <v>11</v>
      </c>
      <c r="H238" s="118" t="s">
        <v>818</v>
      </c>
      <c r="I238" s="119">
        <v>0.7</v>
      </c>
      <c r="J238" s="109">
        <v>3936000</v>
      </c>
      <c r="K238" s="109">
        <f t="shared" si="6"/>
        <v>2755200</v>
      </c>
      <c r="L238" s="109">
        <f t="shared" si="7"/>
        <v>2755200</v>
      </c>
      <c r="M238" s="103"/>
    </row>
    <row r="239" spans="1:13" ht="30" x14ac:dyDescent="0.25">
      <c r="A239" s="103">
        <v>231</v>
      </c>
      <c r="B239" s="104" t="s">
        <v>136</v>
      </c>
      <c r="C239" s="137" t="s">
        <v>137</v>
      </c>
      <c r="D239" s="131" t="s">
        <v>138</v>
      </c>
      <c r="E239" s="104" t="s">
        <v>54</v>
      </c>
      <c r="F239" s="105" t="s">
        <v>10</v>
      </c>
      <c r="G239" s="105" t="s">
        <v>11</v>
      </c>
      <c r="H239" s="118" t="s">
        <v>818</v>
      </c>
      <c r="I239" s="119">
        <v>0.7</v>
      </c>
      <c r="J239" s="109">
        <v>3936000</v>
      </c>
      <c r="K239" s="109">
        <f t="shared" si="6"/>
        <v>2755200</v>
      </c>
      <c r="L239" s="109">
        <f t="shared" si="7"/>
        <v>2755200</v>
      </c>
      <c r="M239" s="103"/>
    </row>
    <row r="240" spans="1:13" ht="30" x14ac:dyDescent="0.25">
      <c r="A240" s="110">
        <v>232</v>
      </c>
      <c r="B240" s="111" t="s">
        <v>139</v>
      </c>
      <c r="C240" s="141" t="s">
        <v>140</v>
      </c>
      <c r="D240" s="135" t="s">
        <v>138</v>
      </c>
      <c r="E240" s="111" t="s">
        <v>54</v>
      </c>
      <c r="F240" s="112" t="s">
        <v>10</v>
      </c>
      <c r="G240" s="112" t="s">
        <v>11</v>
      </c>
      <c r="H240" s="123" t="s">
        <v>818</v>
      </c>
      <c r="I240" s="127">
        <v>0.7</v>
      </c>
      <c r="J240" s="114">
        <v>3936000</v>
      </c>
      <c r="K240" s="114">
        <f t="shared" si="6"/>
        <v>2755200</v>
      </c>
      <c r="L240" s="114">
        <f t="shared" si="7"/>
        <v>2755200</v>
      </c>
      <c r="M240" s="110"/>
    </row>
    <row r="241" spans="1:13" ht="30" x14ac:dyDescent="0.25">
      <c r="A241" s="143">
        <v>233</v>
      </c>
      <c r="B241" s="151" t="s">
        <v>141</v>
      </c>
      <c r="C241" s="152" t="s">
        <v>142</v>
      </c>
      <c r="D241" s="153" t="s">
        <v>80</v>
      </c>
      <c r="E241" s="151" t="s">
        <v>143</v>
      </c>
      <c r="F241" s="147" t="s">
        <v>10</v>
      </c>
      <c r="G241" s="147" t="s">
        <v>11</v>
      </c>
      <c r="H241" s="148" t="s">
        <v>818</v>
      </c>
      <c r="I241" s="149">
        <v>0.7</v>
      </c>
      <c r="J241" s="150">
        <v>3936000</v>
      </c>
      <c r="K241" s="150">
        <f t="shared" si="6"/>
        <v>2755200</v>
      </c>
      <c r="L241" s="150">
        <f t="shared" si="7"/>
        <v>2755200</v>
      </c>
      <c r="M241" s="143"/>
    </row>
    <row r="242" spans="1:13" ht="30" x14ac:dyDescent="0.25">
      <c r="A242" s="103">
        <v>234</v>
      </c>
      <c r="B242" s="104" t="s">
        <v>144</v>
      </c>
      <c r="C242" s="137" t="s">
        <v>145</v>
      </c>
      <c r="D242" s="131" t="s">
        <v>146</v>
      </c>
      <c r="E242" s="104" t="s">
        <v>143</v>
      </c>
      <c r="F242" s="105" t="s">
        <v>10</v>
      </c>
      <c r="G242" s="105" t="s">
        <v>11</v>
      </c>
      <c r="H242" s="118" t="s">
        <v>818</v>
      </c>
      <c r="I242" s="119">
        <v>0.7</v>
      </c>
      <c r="J242" s="109">
        <v>3936000</v>
      </c>
      <c r="K242" s="109">
        <f t="shared" si="6"/>
        <v>2755200</v>
      </c>
      <c r="L242" s="109">
        <f t="shared" si="7"/>
        <v>2755200</v>
      </c>
      <c r="M242" s="103"/>
    </row>
    <row r="243" spans="1:13" ht="30" x14ac:dyDescent="0.25">
      <c r="A243" s="103">
        <v>235</v>
      </c>
      <c r="B243" s="104" t="s">
        <v>147</v>
      </c>
      <c r="C243" s="137" t="s">
        <v>28</v>
      </c>
      <c r="D243" s="131" t="s">
        <v>148</v>
      </c>
      <c r="E243" s="104" t="s">
        <v>143</v>
      </c>
      <c r="F243" s="105" t="s">
        <v>10</v>
      </c>
      <c r="G243" s="105" t="s">
        <v>11</v>
      </c>
      <c r="H243" s="118" t="s">
        <v>818</v>
      </c>
      <c r="I243" s="119">
        <v>0.7</v>
      </c>
      <c r="J243" s="109">
        <v>3936000</v>
      </c>
      <c r="K243" s="109">
        <f t="shared" si="6"/>
        <v>2755200</v>
      </c>
      <c r="L243" s="109">
        <f t="shared" si="7"/>
        <v>2755200</v>
      </c>
      <c r="M243" s="103"/>
    </row>
    <row r="244" spans="1:13" ht="30" x14ac:dyDescent="0.25">
      <c r="A244" s="103">
        <v>236</v>
      </c>
      <c r="B244" s="104" t="s">
        <v>149</v>
      </c>
      <c r="C244" s="137" t="s">
        <v>150</v>
      </c>
      <c r="D244" s="131" t="s">
        <v>151</v>
      </c>
      <c r="E244" s="104" t="s">
        <v>143</v>
      </c>
      <c r="F244" s="105" t="s">
        <v>10</v>
      </c>
      <c r="G244" s="105" t="s">
        <v>11</v>
      </c>
      <c r="H244" s="118" t="s">
        <v>818</v>
      </c>
      <c r="I244" s="119">
        <v>0.7</v>
      </c>
      <c r="J244" s="109">
        <v>3936000</v>
      </c>
      <c r="K244" s="109">
        <f t="shared" si="6"/>
        <v>2755200</v>
      </c>
      <c r="L244" s="109">
        <f t="shared" si="7"/>
        <v>2755200</v>
      </c>
      <c r="M244" s="103"/>
    </row>
    <row r="245" spans="1:13" ht="30" x14ac:dyDescent="0.25">
      <c r="A245" s="110">
        <v>237</v>
      </c>
      <c r="B245" s="111" t="s">
        <v>152</v>
      </c>
      <c r="C245" s="141" t="s">
        <v>153</v>
      </c>
      <c r="D245" s="135" t="s">
        <v>154</v>
      </c>
      <c r="E245" s="111" t="s">
        <v>143</v>
      </c>
      <c r="F245" s="112" t="s">
        <v>10</v>
      </c>
      <c r="G245" s="112" t="s">
        <v>11</v>
      </c>
      <c r="H245" s="123" t="s">
        <v>818</v>
      </c>
      <c r="I245" s="127">
        <v>0.7</v>
      </c>
      <c r="J245" s="114">
        <v>3936000</v>
      </c>
      <c r="K245" s="114">
        <f t="shared" si="6"/>
        <v>2755200</v>
      </c>
      <c r="L245" s="114">
        <f t="shared" si="7"/>
        <v>2755200</v>
      </c>
      <c r="M245" s="110"/>
    </row>
    <row r="246" spans="1:13" ht="30" x14ac:dyDescent="0.25">
      <c r="A246" s="143">
        <v>238</v>
      </c>
      <c r="B246" s="144" t="s">
        <v>43</v>
      </c>
      <c r="C246" s="145" t="s">
        <v>23</v>
      </c>
      <c r="D246" s="146" t="s">
        <v>24</v>
      </c>
      <c r="E246" s="144" t="s">
        <v>17</v>
      </c>
      <c r="F246" s="147" t="s">
        <v>10</v>
      </c>
      <c r="G246" s="147" t="s">
        <v>11</v>
      </c>
      <c r="H246" s="148" t="s">
        <v>818</v>
      </c>
      <c r="I246" s="149">
        <v>0.7</v>
      </c>
      <c r="J246" s="150">
        <v>3936000</v>
      </c>
      <c r="K246" s="150">
        <f t="shared" si="6"/>
        <v>2755200</v>
      </c>
      <c r="L246" s="150">
        <f t="shared" si="7"/>
        <v>2755200</v>
      </c>
      <c r="M246" s="143"/>
    </row>
    <row r="247" spans="1:13" ht="30" x14ac:dyDescent="0.25">
      <c r="A247" s="103">
        <v>239</v>
      </c>
      <c r="B247" s="104" t="s">
        <v>44</v>
      </c>
      <c r="C247" s="137" t="s">
        <v>25</v>
      </c>
      <c r="D247" s="131" t="s">
        <v>24</v>
      </c>
      <c r="E247" s="104" t="s">
        <v>17</v>
      </c>
      <c r="F247" s="105" t="s">
        <v>10</v>
      </c>
      <c r="G247" s="105" t="s">
        <v>11</v>
      </c>
      <c r="H247" s="118" t="s">
        <v>818</v>
      </c>
      <c r="I247" s="119">
        <v>0.7</v>
      </c>
      <c r="J247" s="109">
        <v>3936000</v>
      </c>
      <c r="K247" s="109">
        <f t="shared" si="6"/>
        <v>2755200</v>
      </c>
      <c r="L247" s="109">
        <f t="shared" si="7"/>
        <v>2755200</v>
      </c>
      <c r="M247" s="103"/>
    </row>
    <row r="248" spans="1:13" ht="30" x14ac:dyDescent="0.25">
      <c r="A248" s="103">
        <v>240</v>
      </c>
      <c r="B248" s="104" t="s">
        <v>45</v>
      </c>
      <c r="C248" s="137" t="s">
        <v>26</v>
      </c>
      <c r="D248" s="131" t="s">
        <v>27</v>
      </c>
      <c r="E248" s="104" t="s">
        <v>17</v>
      </c>
      <c r="F248" s="105" t="s">
        <v>10</v>
      </c>
      <c r="G248" s="105" t="s">
        <v>11</v>
      </c>
      <c r="H248" s="118" t="s">
        <v>818</v>
      </c>
      <c r="I248" s="119">
        <v>0.7</v>
      </c>
      <c r="J248" s="109">
        <v>3936000</v>
      </c>
      <c r="K248" s="109">
        <f t="shared" si="6"/>
        <v>2755200</v>
      </c>
      <c r="L248" s="109">
        <f t="shared" si="7"/>
        <v>2755200</v>
      </c>
      <c r="M248" s="103"/>
    </row>
    <row r="249" spans="1:13" ht="30" x14ac:dyDescent="0.25">
      <c r="A249" s="103">
        <v>241</v>
      </c>
      <c r="B249" s="104" t="s">
        <v>46</v>
      </c>
      <c r="C249" s="137" t="s">
        <v>31</v>
      </c>
      <c r="D249" s="131" t="s">
        <v>30</v>
      </c>
      <c r="E249" s="104" t="s">
        <v>17</v>
      </c>
      <c r="F249" s="105" t="s">
        <v>10</v>
      </c>
      <c r="G249" s="105" t="s">
        <v>11</v>
      </c>
      <c r="H249" s="118" t="s">
        <v>818</v>
      </c>
      <c r="I249" s="119">
        <v>0.7</v>
      </c>
      <c r="J249" s="109">
        <v>3936000</v>
      </c>
      <c r="K249" s="109">
        <f t="shared" si="6"/>
        <v>2755200</v>
      </c>
      <c r="L249" s="109">
        <f t="shared" si="7"/>
        <v>2755200</v>
      </c>
      <c r="M249" s="103"/>
    </row>
    <row r="250" spans="1:13" ht="30" x14ac:dyDescent="0.25">
      <c r="A250" s="143">
        <v>242</v>
      </c>
      <c r="B250" s="144" t="s">
        <v>47</v>
      </c>
      <c r="C250" s="145" t="s">
        <v>33</v>
      </c>
      <c r="D250" s="146" t="s">
        <v>34</v>
      </c>
      <c r="E250" s="144" t="s">
        <v>17</v>
      </c>
      <c r="F250" s="147" t="s">
        <v>10</v>
      </c>
      <c r="G250" s="147" t="s">
        <v>11</v>
      </c>
      <c r="H250" s="148" t="s">
        <v>818</v>
      </c>
      <c r="I250" s="149">
        <v>0.7</v>
      </c>
      <c r="J250" s="150">
        <v>3936000</v>
      </c>
      <c r="K250" s="150">
        <f t="shared" si="6"/>
        <v>2755200</v>
      </c>
      <c r="L250" s="150">
        <f t="shared" si="7"/>
        <v>2755200</v>
      </c>
      <c r="M250" s="143"/>
    </row>
    <row r="251" spans="1:13" ht="30" x14ac:dyDescent="0.25">
      <c r="A251" s="103">
        <v>243</v>
      </c>
      <c r="B251" s="104" t="s">
        <v>48</v>
      </c>
      <c r="C251" s="137" t="s">
        <v>35</v>
      </c>
      <c r="D251" s="131" t="s">
        <v>36</v>
      </c>
      <c r="E251" s="104" t="s">
        <v>17</v>
      </c>
      <c r="F251" s="105" t="s">
        <v>10</v>
      </c>
      <c r="G251" s="105" t="s">
        <v>11</v>
      </c>
      <c r="H251" s="118" t="s">
        <v>818</v>
      </c>
      <c r="I251" s="119">
        <v>0.7</v>
      </c>
      <c r="J251" s="109">
        <v>3936000</v>
      </c>
      <c r="K251" s="109">
        <f t="shared" si="6"/>
        <v>2755200</v>
      </c>
      <c r="L251" s="109">
        <f t="shared" si="7"/>
        <v>2755200</v>
      </c>
      <c r="M251" s="103"/>
    </row>
    <row r="252" spans="1:13" ht="30" x14ac:dyDescent="0.25">
      <c r="A252" s="103">
        <v>244</v>
      </c>
      <c r="B252" s="104" t="s">
        <v>49</v>
      </c>
      <c r="C252" s="137" t="s">
        <v>37</v>
      </c>
      <c r="D252" s="131" t="s">
        <v>38</v>
      </c>
      <c r="E252" s="104" t="s">
        <v>17</v>
      </c>
      <c r="F252" s="105" t="s">
        <v>10</v>
      </c>
      <c r="G252" s="105" t="s">
        <v>11</v>
      </c>
      <c r="H252" s="118" t="s">
        <v>818</v>
      </c>
      <c r="I252" s="119">
        <v>0.7</v>
      </c>
      <c r="J252" s="109">
        <v>3936000</v>
      </c>
      <c r="K252" s="109">
        <f t="shared" si="6"/>
        <v>2755200</v>
      </c>
      <c r="L252" s="109">
        <f t="shared" si="7"/>
        <v>2755200</v>
      </c>
      <c r="M252" s="103"/>
    </row>
    <row r="253" spans="1:13" ht="30" x14ac:dyDescent="0.25">
      <c r="A253" s="110">
        <v>245</v>
      </c>
      <c r="B253" s="111" t="s">
        <v>50</v>
      </c>
      <c r="C253" s="141" t="s">
        <v>40</v>
      </c>
      <c r="D253" s="135" t="s">
        <v>41</v>
      </c>
      <c r="E253" s="111" t="s">
        <v>17</v>
      </c>
      <c r="F253" s="112" t="s">
        <v>10</v>
      </c>
      <c r="G253" s="112" t="s">
        <v>11</v>
      </c>
      <c r="H253" s="123" t="s">
        <v>818</v>
      </c>
      <c r="I253" s="127">
        <v>0.7</v>
      </c>
      <c r="J253" s="114">
        <v>3936000</v>
      </c>
      <c r="K253" s="114">
        <f t="shared" si="6"/>
        <v>2755200</v>
      </c>
      <c r="L253" s="114">
        <f t="shared" si="7"/>
        <v>2755200</v>
      </c>
      <c r="M253" s="110"/>
    </row>
    <row r="254" spans="1:13" ht="30" x14ac:dyDescent="0.25">
      <c r="A254" s="143">
        <v>246</v>
      </c>
      <c r="B254" s="144" t="s">
        <v>216</v>
      </c>
      <c r="C254" s="145" t="s">
        <v>213</v>
      </c>
      <c r="D254" s="146" t="s">
        <v>53</v>
      </c>
      <c r="E254" s="144" t="s">
        <v>217</v>
      </c>
      <c r="F254" s="147" t="s">
        <v>10</v>
      </c>
      <c r="G254" s="147" t="s">
        <v>11</v>
      </c>
      <c r="H254" s="148" t="s">
        <v>818</v>
      </c>
      <c r="I254" s="149">
        <v>0.7</v>
      </c>
      <c r="J254" s="150">
        <v>5440000</v>
      </c>
      <c r="K254" s="150">
        <f t="shared" si="6"/>
        <v>3807999.9999999995</v>
      </c>
      <c r="L254" s="150">
        <f t="shared" si="7"/>
        <v>3807999.9999999995</v>
      </c>
      <c r="M254" s="143"/>
    </row>
    <row r="255" spans="1:13" ht="30" x14ac:dyDescent="0.25">
      <c r="A255" s="103">
        <v>247</v>
      </c>
      <c r="B255" s="120" t="s">
        <v>218</v>
      </c>
      <c r="C255" s="139" t="s">
        <v>92</v>
      </c>
      <c r="D255" s="133" t="s">
        <v>219</v>
      </c>
      <c r="E255" s="120" t="s">
        <v>217</v>
      </c>
      <c r="F255" s="105" t="s">
        <v>10</v>
      </c>
      <c r="G255" s="105" t="s">
        <v>11</v>
      </c>
      <c r="H255" s="118" t="s">
        <v>818</v>
      </c>
      <c r="I255" s="119">
        <v>0.7</v>
      </c>
      <c r="J255" s="109">
        <v>5440000</v>
      </c>
      <c r="K255" s="109">
        <f t="shared" si="6"/>
        <v>3807999.9999999995</v>
      </c>
      <c r="L255" s="109">
        <f t="shared" si="7"/>
        <v>3807999.9999999995</v>
      </c>
      <c r="M255" s="103"/>
    </row>
    <row r="256" spans="1:13" ht="30" x14ac:dyDescent="0.25">
      <c r="A256" s="103">
        <v>248</v>
      </c>
      <c r="B256" s="104" t="s">
        <v>220</v>
      </c>
      <c r="C256" s="137" t="s">
        <v>221</v>
      </c>
      <c r="D256" s="131" t="s">
        <v>222</v>
      </c>
      <c r="E256" s="104" t="s">
        <v>217</v>
      </c>
      <c r="F256" s="105" t="s">
        <v>10</v>
      </c>
      <c r="G256" s="105" t="s">
        <v>11</v>
      </c>
      <c r="H256" s="118" t="s">
        <v>818</v>
      </c>
      <c r="I256" s="119">
        <v>0.7</v>
      </c>
      <c r="J256" s="109">
        <v>5440000</v>
      </c>
      <c r="K256" s="109">
        <f t="shared" si="6"/>
        <v>3807999.9999999995</v>
      </c>
      <c r="L256" s="109">
        <f t="shared" si="7"/>
        <v>3807999.9999999995</v>
      </c>
      <c r="M256" s="103"/>
    </row>
    <row r="257" spans="1:13" ht="30" x14ac:dyDescent="0.25">
      <c r="A257" s="103">
        <v>249</v>
      </c>
      <c r="B257" s="104" t="s">
        <v>223</v>
      </c>
      <c r="C257" s="137" t="s">
        <v>201</v>
      </c>
      <c r="D257" s="131" t="s">
        <v>24</v>
      </c>
      <c r="E257" s="104" t="s">
        <v>217</v>
      </c>
      <c r="F257" s="105" t="s">
        <v>10</v>
      </c>
      <c r="G257" s="105" t="s">
        <v>11</v>
      </c>
      <c r="H257" s="118" t="s">
        <v>818</v>
      </c>
      <c r="I257" s="119">
        <v>0.7</v>
      </c>
      <c r="J257" s="109">
        <v>5440000</v>
      </c>
      <c r="K257" s="109">
        <f t="shared" si="6"/>
        <v>3807999.9999999995</v>
      </c>
      <c r="L257" s="109">
        <f t="shared" si="7"/>
        <v>3807999.9999999995</v>
      </c>
      <c r="M257" s="103"/>
    </row>
    <row r="258" spans="1:13" ht="30" x14ac:dyDescent="0.25">
      <c r="A258" s="103">
        <v>250</v>
      </c>
      <c r="B258" s="104" t="s">
        <v>224</v>
      </c>
      <c r="C258" s="137" t="s">
        <v>225</v>
      </c>
      <c r="D258" s="131" t="s">
        <v>24</v>
      </c>
      <c r="E258" s="104" t="s">
        <v>217</v>
      </c>
      <c r="F258" s="105" t="s">
        <v>10</v>
      </c>
      <c r="G258" s="105" t="s">
        <v>11</v>
      </c>
      <c r="H258" s="118" t="s">
        <v>818</v>
      </c>
      <c r="I258" s="119">
        <v>0.7</v>
      </c>
      <c r="J258" s="109">
        <v>5440000</v>
      </c>
      <c r="K258" s="109">
        <f t="shared" si="6"/>
        <v>3807999.9999999995</v>
      </c>
      <c r="L258" s="109">
        <f t="shared" si="7"/>
        <v>3807999.9999999995</v>
      </c>
      <c r="M258" s="103"/>
    </row>
    <row r="259" spans="1:13" ht="30" x14ac:dyDescent="0.25">
      <c r="A259" s="143">
        <v>251</v>
      </c>
      <c r="B259" s="144" t="s">
        <v>226</v>
      </c>
      <c r="C259" s="145" t="s">
        <v>227</v>
      </c>
      <c r="D259" s="146" t="s">
        <v>169</v>
      </c>
      <c r="E259" s="144" t="s">
        <v>217</v>
      </c>
      <c r="F259" s="147" t="s">
        <v>10</v>
      </c>
      <c r="G259" s="147" t="s">
        <v>11</v>
      </c>
      <c r="H259" s="148" t="s">
        <v>818</v>
      </c>
      <c r="I259" s="119">
        <v>0.7</v>
      </c>
      <c r="J259" s="109">
        <v>5440000</v>
      </c>
      <c r="K259" s="109">
        <f t="shared" si="6"/>
        <v>3807999.9999999995</v>
      </c>
      <c r="L259" s="109">
        <f t="shared" si="7"/>
        <v>3807999.9999999995</v>
      </c>
      <c r="M259" s="103"/>
    </row>
    <row r="260" spans="1:13" ht="30" x14ac:dyDescent="0.25">
      <c r="A260" s="103">
        <v>252</v>
      </c>
      <c r="B260" s="104" t="s">
        <v>228</v>
      </c>
      <c r="C260" s="137" t="s">
        <v>229</v>
      </c>
      <c r="D260" s="131" t="s">
        <v>230</v>
      </c>
      <c r="E260" s="104" t="s">
        <v>217</v>
      </c>
      <c r="F260" s="105" t="s">
        <v>10</v>
      </c>
      <c r="G260" s="105" t="s">
        <v>11</v>
      </c>
      <c r="H260" s="118" t="s">
        <v>818</v>
      </c>
      <c r="I260" s="119">
        <v>0.7</v>
      </c>
      <c r="J260" s="109">
        <v>5440000</v>
      </c>
      <c r="K260" s="109">
        <f t="shared" si="6"/>
        <v>3807999.9999999995</v>
      </c>
      <c r="L260" s="109">
        <f t="shared" si="7"/>
        <v>3807999.9999999995</v>
      </c>
      <c r="M260" s="103"/>
    </row>
    <row r="261" spans="1:13" ht="30" x14ac:dyDescent="0.25">
      <c r="A261" s="103">
        <v>253</v>
      </c>
      <c r="B261" s="104" t="s">
        <v>231</v>
      </c>
      <c r="C261" s="137" t="s">
        <v>232</v>
      </c>
      <c r="D261" s="131" t="s">
        <v>178</v>
      </c>
      <c r="E261" s="104" t="s">
        <v>217</v>
      </c>
      <c r="F261" s="105" t="s">
        <v>10</v>
      </c>
      <c r="G261" s="105" t="s">
        <v>11</v>
      </c>
      <c r="H261" s="118" t="s">
        <v>818</v>
      </c>
      <c r="I261" s="119">
        <v>0.7</v>
      </c>
      <c r="J261" s="109">
        <v>5440000</v>
      </c>
      <c r="K261" s="109">
        <f t="shared" si="6"/>
        <v>3807999.9999999995</v>
      </c>
      <c r="L261" s="109">
        <f t="shared" si="7"/>
        <v>3807999.9999999995</v>
      </c>
      <c r="M261" s="103"/>
    </row>
    <row r="262" spans="1:13" ht="30" x14ac:dyDescent="0.25">
      <c r="A262" s="103">
        <v>254</v>
      </c>
      <c r="B262" s="104" t="s">
        <v>233</v>
      </c>
      <c r="C262" s="137" t="s">
        <v>234</v>
      </c>
      <c r="D262" s="131" t="s">
        <v>29</v>
      </c>
      <c r="E262" s="104" t="s">
        <v>217</v>
      </c>
      <c r="F262" s="105" t="s">
        <v>10</v>
      </c>
      <c r="G262" s="105" t="s">
        <v>11</v>
      </c>
      <c r="H262" s="118" t="s">
        <v>818</v>
      </c>
      <c r="I262" s="119">
        <v>0.7</v>
      </c>
      <c r="J262" s="109">
        <v>5440000</v>
      </c>
      <c r="K262" s="109">
        <f t="shared" si="6"/>
        <v>3807999.9999999995</v>
      </c>
      <c r="L262" s="109">
        <f t="shared" si="7"/>
        <v>3807999.9999999995</v>
      </c>
      <c r="M262" s="103"/>
    </row>
    <row r="263" spans="1:13" ht="30" x14ac:dyDescent="0.25">
      <c r="A263" s="103">
        <v>255</v>
      </c>
      <c r="B263" s="104" t="s">
        <v>235</v>
      </c>
      <c r="C263" s="137" t="s">
        <v>234</v>
      </c>
      <c r="D263" s="131" t="s">
        <v>30</v>
      </c>
      <c r="E263" s="104" t="s">
        <v>217</v>
      </c>
      <c r="F263" s="105" t="s">
        <v>10</v>
      </c>
      <c r="G263" s="105" t="s">
        <v>11</v>
      </c>
      <c r="H263" s="118" t="s">
        <v>818</v>
      </c>
      <c r="I263" s="119">
        <v>0.7</v>
      </c>
      <c r="J263" s="109">
        <v>5440000</v>
      </c>
      <c r="K263" s="109">
        <f t="shared" si="6"/>
        <v>3807999.9999999995</v>
      </c>
      <c r="L263" s="109">
        <f t="shared" si="7"/>
        <v>3807999.9999999995</v>
      </c>
      <c r="M263" s="103"/>
    </row>
    <row r="264" spans="1:13" ht="30" x14ac:dyDescent="0.25">
      <c r="A264" s="103">
        <v>256</v>
      </c>
      <c r="B264" s="120" t="s">
        <v>236</v>
      </c>
      <c r="C264" s="139" t="s">
        <v>237</v>
      </c>
      <c r="D264" s="133" t="s">
        <v>238</v>
      </c>
      <c r="E264" s="120" t="s">
        <v>217</v>
      </c>
      <c r="F264" s="105" t="s">
        <v>10</v>
      </c>
      <c r="G264" s="105" t="s">
        <v>11</v>
      </c>
      <c r="H264" s="118" t="s">
        <v>818</v>
      </c>
      <c r="I264" s="119">
        <v>0.7</v>
      </c>
      <c r="J264" s="109">
        <v>5440000</v>
      </c>
      <c r="K264" s="109">
        <f t="shared" si="6"/>
        <v>3807999.9999999995</v>
      </c>
      <c r="L264" s="109">
        <f t="shared" si="7"/>
        <v>3807999.9999999995</v>
      </c>
      <c r="M264" s="103"/>
    </row>
    <row r="265" spans="1:13" ht="30" x14ac:dyDescent="0.25">
      <c r="A265" s="103">
        <v>257</v>
      </c>
      <c r="B265" s="104" t="s">
        <v>239</v>
      </c>
      <c r="C265" s="137" t="s">
        <v>240</v>
      </c>
      <c r="D265" s="131" t="s">
        <v>87</v>
      </c>
      <c r="E265" s="104" t="s">
        <v>217</v>
      </c>
      <c r="F265" s="105" t="s">
        <v>10</v>
      </c>
      <c r="G265" s="105" t="s">
        <v>11</v>
      </c>
      <c r="H265" s="118" t="s">
        <v>818</v>
      </c>
      <c r="I265" s="119">
        <v>0.7</v>
      </c>
      <c r="J265" s="109">
        <v>5440000</v>
      </c>
      <c r="K265" s="109">
        <f t="shared" si="6"/>
        <v>3807999.9999999995</v>
      </c>
      <c r="L265" s="109">
        <f t="shared" si="7"/>
        <v>3807999.9999999995</v>
      </c>
      <c r="M265" s="103"/>
    </row>
    <row r="266" spans="1:13" ht="30" x14ac:dyDescent="0.25">
      <c r="A266" s="103">
        <v>258</v>
      </c>
      <c r="B266" s="104" t="s">
        <v>241</v>
      </c>
      <c r="C266" s="137" t="s">
        <v>242</v>
      </c>
      <c r="D266" s="131" t="s">
        <v>87</v>
      </c>
      <c r="E266" s="104" t="s">
        <v>217</v>
      </c>
      <c r="F266" s="105" t="s">
        <v>10</v>
      </c>
      <c r="G266" s="105" t="s">
        <v>11</v>
      </c>
      <c r="H266" s="118" t="s">
        <v>818</v>
      </c>
      <c r="I266" s="119">
        <v>0.7</v>
      </c>
      <c r="J266" s="109">
        <v>5440000</v>
      </c>
      <c r="K266" s="109">
        <f t="shared" ref="K266:K293" si="8">J266*I266</f>
        <v>3807999.9999999995</v>
      </c>
      <c r="L266" s="109">
        <f t="shared" ref="L266:L303" si="9">I266*J266</f>
        <v>3807999.9999999995</v>
      </c>
      <c r="M266" s="103"/>
    </row>
    <row r="267" spans="1:13" ht="30" x14ac:dyDescent="0.25">
      <c r="A267" s="103">
        <v>259</v>
      </c>
      <c r="B267" s="104" t="s">
        <v>243</v>
      </c>
      <c r="C267" s="137" t="s">
        <v>244</v>
      </c>
      <c r="D267" s="131" t="s">
        <v>181</v>
      </c>
      <c r="E267" s="104" t="s">
        <v>217</v>
      </c>
      <c r="F267" s="105" t="s">
        <v>10</v>
      </c>
      <c r="G267" s="105" t="s">
        <v>11</v>
      </c>
      <c r="H267" s="118" t="s">
        <v>818</v>
      </c>
      <c r="I267" s="119">
        <v>0.7</v>
      </c>
      <c r="J267" s="109">
        <v>5440000</v>
      </c>
      <c r="K267" s="109">
        <f t="shared" si="8"/>
        <v>3807999.9999999995</v>
      </c>
      <c r="L267" s="109">
        <f t="shared" si="9"/>
        <v>3807999.9999999995</v>
      </c>
      <c r="M267" s="103"/>
    </row>
    <row r="268" spans="1:13" ht="30" x14ac:dyDescent="0.25">
      <c r="A268" s="103">
        <v>260</v>
      </c>
      <c r="B268" s="104" t="s">
        <v>245</v>
      </c>
      <c r="C268" s="137" t="s">
        <v>40</v>
      </c>
      <c r="D268" s="131" t="s">
        <v>246</v>
      </c>
      <c r="E268" s="104" t="s">
        <v>217</v>
      </c>
      <c r="F268" s="105" t="s">
        <v>10</v>
      </c>
      <c r="G268" s="105" t="s">
        <v>11</v>
      </c>
      <c r="H268" s="118" t="s">
        <v>818</v>
      </c>
      <c r="I268" s="119">
        <v>0.7</v>
      </c>
      <c r="J268" s="109">
        <v>5440000</v>
      </c>
      <c r="K268" s="109">
        <f t="shared" si="8"/>
        <v>3807999.9999999995</v>
      </c>
      <c r="L268" s="109">
        <f t="shared" si="9"/>
        <v>3807999.9999999995</v>
      </c>
      <c r="M268" s="103"/>
    </row>
    <row r="269" spans="1:13" ht="30" x14ac:dyDescent="0.25">
      <c r="A269" s="103">
        <v>261</v>
      </c>
      <c r="B269" s="104" t="s">
        <v>247</v>
      </c>
      <c r="C269" s="137" t="s">
        <v>248</v>
      </c>
      <c r="D269" s="131" t="s">
        <v>246</v>
      </c>
      <c r="E269" s="104" t="s">
        <v>217</v>
      </c>
      <c r="F269" s="105" t="s">
        <v>10</v>
      </c>
      <c r="G269" s="105" t="s">
        <v>11</v>
      </c>
      <c r="H269" s="118" t="s">
        <v>818</v>
      </c>
      <c r="I269" s="119">
        <v>0.7</v>
      </c>
      <c r="J269" s="109">
        <v>5440000</v>
      </c>
      <c r="K269" s="109">
        <f t="shared" si="8"/>
        <v>3807999.9999999995</v>
      </c>
      <c r="L269" s="109">
        <f t="shared" si="9"/>
        <v>3807999.9999999995</v>
      </c>
      <c r="M269" s="103"/>
    </row>
    <row r="270" spans="1:13" ht="30" x14ac:dyDescent="0.25">
      <c r="A270" s="103">
        <v>262</v>
      </c>
      <c r="B270" s="104" t="s">
        <v>249</v>
      </c>
      <c r="C270" s="137" t="s">
        <v>183</v>
      </c>
      <c r="D270" s="131" t="s">
        <v>107</v>
      </c>
      <c r="E270" s="104" t="s">
        <v>217</v>
      </c>
      <c r="F270" s="105" t="s">
        <v>10</v>
      </c>
      <c r="G270" s="105" t="s">
        <v>11</v>
      </c>
      <c r="H270" s="118" t="s">
        <v>818</v>
      </c>
      <c r="I270" s="119">
        <v>0.7</v>
      </c>
      <c r="J270" s="109">
        <v>5440000</v>
      </c>
      <c r="K270" s="109">
        <f t="shared" si="8"/>
        <v>3807999.9999999995</v>
      </c>
      <c r="L270" s="109">
        <f t="shared" si="9"/>
        <v>3807999.9999999995</v>
      </c>
      <c r="M270" s="103"/>
    </row>
    <row r="271" spans="1:13" ht="30" x14ac:dyDescent="0.25">
      <c r="A271" s="103">
        <v>263</v>
      </c>
      <c r="B271" s="104" t="s">
        <v>250</v>
      </c>
      <c r="C271" s="137" t="s">
        <v>251</v>
      </c>
      <c r="D271" s="131" t="s">
        <v>107</v>
      </c>
      <c r="E271" s="104" t="s">
        <v>217</v>
      </c>
      <c r="F271" s="105" t="s">
        <v>10</v>
      </c>
      <c r="G271" s="105" t="s">
        <v>11</v>
      </c>
      <c r="H271" s="118" t="s">
        <v>818</v>
      </c>
      <c r="I271" s="119">
        <v>0.7</v>
      </c>
      <c r="J271" s="109">
        <v>5440000</v>
      </c>
      <c r="K271" s="109">
        <f t="shared" si="8"/>
        <v>3807999.9999999995</v>
      </c>
      <c r="L271" s="109">
        <f t="shared" si="9"/>
        <v>3807999.9999999995</v>
      </c>
      <c r="M271" s="103"/>
    </row>
    <row r="272" spans="1:13" ht="30" x14ac:dyDescent="0.25">
      <c r="A272" s="103">
        <v>264</v>
      </c>
      <c r="B272" s="104" t="s">
        <v>252</v>
      </c>
      <c r="C272" s="137" t="s">
        <v>253</v>
      </c>
      <c r="D272" s="131" t="s">
        <v>254</v>
      </c>
      <c r="E272" s="104" t="s">
        <v>217</v>
      </c>
      <c r="F272" s="105" t="s">
        <v>10</v>
      </c>
      <c r="G272" s="105" t="s">
        <v>11</v>
      </c>
      <c r="H272" s="118" t="s">
        <v>818</v>
      </c>
      <c r="I272" s="119">
        <v>0.7</v>
      </c>
      <c r="J272" s="109">
        <v>5440000</v>
      </c>
      <c r="K272" s="109">
        <f t="shared" si="8"/>
        <v>3807999.9999999995</v>
      </c>
      <c r="L272" s="109">
        <f t="shared" si="9"/>
        <v>3807999.9999999995</v>
      </c>
      <c r="M272" s="103"/>
    </row>
    <row r="273" spans="1:13" ht="30" x14ac:dyDescent="0.25">
      <c r="A273" s="143">
        <v>265</v>
      </c>
      <c r="B273" s="144" t="s">
        <v>255</v>
      </c>
      <c r="C273" s="145" t="s">
        <v>56</v>
      </c>
      <c r="D273" s="146" t="s">
        <v>254</v>
      </c>
      <c r="E273" s="144" t="s">
        <v>217</v>
      </c>
      <c r="F273" s="147" t="s">
        <v>10</v>
      </c>
      <c r="G273" s="147" t="s">
        <v>11</v>
      </c>
      <c r="H273" s="148" t="s">
        <v>818</v>
      </c>
      <c r="I273" s="119">
        <v>0.7</v>
      </c>
      <c r="J273" s="109">
        <v>5440000</v>
      </c>
      <c r="K273" s="109">
        <f t="shared" si="8"/>
        <v>3807999.9999999995</v>
      </c>
      <c r="L273" s="109">
        <f t="shared" si="9"/>
        <v>3807999.9999999995</v>
      </c>
      <c r="M273" s="103"/>
    </row>
    <row r="274" spans="1:13" ht="30" x14ac:dyDescent="0.25">
      <c r="A274" s="103">
        <v>266</v>
      </c>
      <c r="B274" s="104" t="s">
        <v>256</v>
      </c>
      <c r="C274" s="137" t="s">
        <v>257</v>
      </c>
      <c r="D274" s="131" t="s">
        <v>258</v>
      </c>
      <c r="E274" s="104" t="s">
        <v>217</v>
      </c>
      <c r="F274" s="105" t="s">
        <v>10</v>
      </c>
      <c r="G274" s="105" t="s">
        <v>11</v>
      </c>
      <c r="H274" s="118" t="s">
        <v>818</v>
      </c>
      <c r="I274" s="119">
        <v>0.7</v>
      </c>
      <c r="J274" s="109">
        <v>5440000</v>
      </c>
      <c r="K274" s="109">
        <f t="shared" si="8"/>
        <v>3807999.9999999995</v>
      </c>
      <c r="L274" s="109">
        <f t="shared" si="9"/>
        <v>3807999.9999999995</v>
      </c>
      <c r="M274" s="103"/>
    </row>
    <row r="275" spans="1:13" ht="30" x14ac:dyDescent="0.25">
      <c r="A275" s="103">
        <v>267</v>
      </c>
      <c r="B275" s="104" t="s">
        <v>259</v>
      </c>
      <c r="C275" s="137" t="s">
        <v>260</v>
      </c>
      <c r="D275" s="131" t="s">
        <v>261</v>
      </c>
      <c r="E275" s="104" t="s">
        <v>217</v>
      </c>
      <c r="F275" s="105" t="s">
        <v>10</v>
      </c>
      <c r="G275" s="105" t="s">
        <v>11</v>
      </c>
      <c r="H275" s="118" t="s">
        <v>818</v>
      </c>
      <c r="I275" s="119">
        <v>0.7</v>
      </c>
      <c r="J275" s="109">
        <v>5440000</v>
      </c>
      <c r="K275" s="109">
        <f t="shared" si="8"/>
        <v>3807999.9999999995</v>
      </c>
      <c r="L275" s="109">
        <f t="shared" si="9"/>
        <v>3807999.9999999995</v>
      </c>
      <c r="M275" s="103"/>
    </row>
    <row r="276" spans="1:13" ht="30" x14ac:dyDescent="0.25">
      <c r="A276" s="103">
        <v>268</v>
      </c>
      <c r="B276" s="104" t="s">
        <v>262</v>
      </c>
      <c r="C276" s="137" t="s">
        <v>263</v>
      </c>
      <c r="D276" s="131" t="s">
        <v>202</v>
      </c>
      <c r="E276" s="104" t="s">
        <v>217</v>
      </c>
      <c r="F276" s="105" t="s">
        <v>10</v>
      </c>
      <c r="G276" s="105" t="s">
        <v>11</v>
      </c>
      <c r="H276" s="118" t="s">
        <v>818</v>
      </c>
      <c r="I276" s="119">
        <v>0.7</v>
      </c>
      <c r="J276" s="109">
        <v>5440000</v>
      </c>
      <c r="K276" s="109">
        <f t="shared" si="8"/>
        <v>3807999.9999999995</v>
      </c>
      <c r="L276" s="109">
        <f t="shared" si="9"/>
        <v>3807999.9999999995</v>
      </c>
      <c r="M276" s="103"/>
    </row>
    <row r="277" spans="1:13" ht="30" x14ac:dyDescent="0.25">
      <c r="A277" s="103">
        <v>269</v>
      </c>
      <c r="B277" s="104" t="s">
        <v>264</v>
      </c>
      <c r="C277" s="137" t="s">
        <v>265</v>
      </c>
      <c r="D277" s="131" t="s">
        <v>202</v>
      </c>
      <c r="E277" s="104" t="s">
        <v>217</v>
      </c>
      <c r="F277" s="105" t="s">
        <v>10</v>
      </c>
      <c r="G277" s="105" t="s">
        <v>11</v>
      </c>
      <c r="H277" s="118" t="s">
        <v>818</v>
      </c>
      <c r="I277" s="119">
        <v>0.7</v>
      </c>
      <c r="J277" s="109">
        <v>5440000</v>
      </c>
      <c r="K277" s="109">
        <f t="shared" si="8"/>
        <v>3807999.9999999995</v>
      </c>
      <c r="L277" s="109">
        <f t="shared" si="9"/>
        <v>3807999.9999999995</v>
      </c>
      <c r="M277" s="103"/>
    </row>
    <row r="278" spans="1:13" ht="30" x14ac:dyDescent="0.25">
      <c r="A278" s="103">
        <v>270</v>
      </c>
      <c r="B278" s="120" t="s">
        <v>266</v>
      </c>
      <c r="C278" s="139" t="s">
        <v>267</v>
      </c>
      <c r="D278" s="133" t="s">
        <v>268</v>
      </c>
      <c r="E278" s="120" t="s">
        <v>217</v>
      </c>
      <c r="F278" s="105" t="s">
        <v>10</v>
      </c>
      <c r="G278" s="105" t="s">
        <v>11</v>
      </c>
      <c r="H278" s="118" t="s">
        <v>818</v>
      </c>
      <c r="I278" s="119">
        <v>0.7</v>
      </c>
      <c r="J278" s="109">
        <v>5440000</v>
      </c>
      <c r="K278" s="109">
        <f t="shared" si="8"/>
        <v>3807999.9999999995</v>
      </c>
      <c r="L278" s="109">
        <f t="shared" si="9"/>
        <v>3807999.9999999995</v>
      </c>
      <c r="M278" s="103"/>
    </row>
    <row r="279" spans="1:13" ht="30" x14ac:dyDescent="0.25">
      <c r="A279" s="103">
        <v>271</v>
      </c>
      <c r="B279" s="104" t="s">
        <v>269</v>
      </c>
      <c r="C279" s="137" t="s">
        <v>92</v>
      </c>
      <c r="D279" s="131" t="s">
        <v>268</v>
      </c>
      <c r="E279" s="104" t="s">
        <v>217</v>
      </c>
      <c r="F279" s="105" t="s">
        <v>10</v>
      </c>
      <c r="G279" s="105" t="s">
        <v>11</v>
      </c>
      <c r="H279" s="118" t="s">
        <v>818</v>
      </c>
      <c r="I279" s="119">
        <v>0.7</v>
      </c>
      <c r="J279" s="109">
        <v>5440000</v>
      </c>
      <c r="K279" s="109">
        <f t="shared" si="8"/>
        <v>3807999.9999999995</v>
      </c>
      <c r="L279" s="109">
        <f t="shared" si="9"/>
        <v>3807999.9999999995</v>
      </c>
      <c r="M279" s="103"/>
    </row>
    <row r="280" spans="1:13" ht="30" x14ac:dyDescent="0.25">
      <c r="A280" s="103">
        <v>272</v>
      </c>
      <c r="B280" s="104" t="s">
        <v>270</v>
      </c>
      <c r="C280" s="137" t="s">
        <v>213</v>
      </c>
      <c r="D280" s="131" t="s">
        <v>271</v>
      </c>
      <c r="E280" s="104" t="s">
        <v>217</v>
      </c>
      <c r="F280" s="105" t="s">
        <v>10</v>
      </c>
      <c r="G280" s="105" t="s">
        <v>11</v>
      </c>
      <c r="H280" s="118" t="s">
        <v>818</v>
      </c>
      <c r="I280" s="119">
        <v>0.7</v>
      </c>
      <c r="J280" s="109">
        <v>5440000</v>
      </c>
      <c r="K280" s="109">
        <f t="shared" si="8"/>
        <v>3807999.9999999995</v>
      </c>
      <c r="L280" s="109">
        <f t="shared" si="9"/>
        <v>3807999.9999999995</v>
      </c>
      <c r="M280" s="103"/>
    </row>
    <row r="281" spans="1:13" ht="30" x14ac:dyDescent="0.25">
      <c r="A281" s="103">
        <v>273</v>
      </c>
      <c r="B281" s="104" t="s">
        <v>274</v>
      </c>
      <c r="C281" s="137" t="s">
        <v>275</v>
      </c>
      <c r="D281" s="131" t="s">
        <v>276</v>
      </c>
      <c r="E281" s="104" t="s">
        <v>217</v>
      </c>
      <c r="F281" s="105" t="s">
        <v>10</v>
      </c>
      <c r="G281" s="105" t="s">
        <v>11</v>
      </c>
      <c r="H281" s="118" t="s">
        <v>818</v>
      </c>
      <c r="I281" s="119">
        <v>0.7</v>
      </c>
      <c r="J281" s="109">
        <v>5440000</v>
      </c>
      <c r="K281" s="109">
        <f t="shared" si="8"/>
        <v>3807999.9999999995</v>
      </c>
      <c r="L281" s="109">
        <f t="shared" si="9"/>
        <v>3807999.9999999995</v>
      </c>
      <c r="M281" s="103"/>
    </row>
    <row r="282" spans="1:13" ht="30" x14ac:dyDescent="0.25">
      <c r="A282" s="103">
        <v>274</v>
      </c>
      <c r="B282" s="104" t="s">
        <v>277</v>
      </c>
      <c r="C282" s="137" t="s">
        <v>278</v>
      </c>
      <c r="D282" s="131" t="s">
        <v>39</v>
      </c>
      <c r="E282" s="104" t="s">
        <v>217</v>
      </c>
      <c r="F282" s="105" t="s">
        <v>10</v>
      </c>
      <c r="G282" s="105" t="s">
        <v>11</v>
      </c>
      <c r="H282" s="118" t="s">
        <v>818</v>
      </c>
      <c r="I282" s="119">
        <v>0.7</v>
      </c>
      <c r="J282" s="109">
        <v>5440000</v>
      </c>
      <c r="K282" s="109">
        <f t="shared" si="8"/>
        <v>3807999.9999999995</v>
      </c>
      <c r="L282" s="109">
        <f t="shared" si="9"/>
        <v>3807999.9999999995</v>
      </c>
      <c r="M282" s="103"/>
    </row>
    <row r="283" spans="1:13" ht="30" x14ac:dyDescent="0.25">
      <c r="A283" s="110">
        <v>275</v>
      </c>
      <c r="B283" s="111" t="s">
        <v>279</v>
      </c>
      <c r="C283" s="141" t="s">
        <v>280</v>
      </c>
      <c r="D283" s="135" t="s">
        <v>281</v>
      </c>
      <c r="E283" s="111" t="s">
        <v>217</v>
      </c>
      <c r="F283" s="112" t="s">
        <v>10</v>
      </c>
      <c r="G283" s="112" t="s">
        <v>11</v>
      </c>
      <c r="H283" s="123" t="s">
        <v>818</v>
      </c>
      <c r="I283" s="127">
        <v>0.7</v>
      </c>
      <c r="J283" s="114">
        <v>5440000</v>
      </c>
      <c r="K283" s="114">
        <f t="shared" si="8"/>
        <v>3807999.9999999995</v>
      </c>
      <c r="L283" s="114">
        <f t="shared" si="9"/>
        <v>3807999.9999999995</v>
      </c>
      <c r="M283" s="110"/>
    </row>
    <row r="284" spans="1:13" ht="30" x14ac:dyDescent="0.25">
      <c r="A284" s="143">
        <v>276</v>
      </c>
      <c r="B284" s="144" t="s">
        <v>452</v>
      </c>
      <c r="C284" s="145" t="s">
        <v>62</v>
      </c>
      <c r="D284" s="146" t="s">
        <v>453</v>
      </c>
      <c r="E284" s="144" t="s">
        <v>454</v>
      </c>
      <c r="F284" s="147" t="s">
        <v>10</v>
      </c>
      <c r="G284" s="147" t="s">
        <v>11</v>
      </c>
      <c r="H284" s="148" t="s">
        <v>818</v>
      </c>
      <c r="I284" s="149">
        <v>0.7</v>
      </c>
      <c r="J284" s="150">
        <v>5200000</v>
      </c>
      <c r="K284" s="150">
        <f t="shared" si="8"/>
        <v>3640000</v>
      </c>
      <c r="L284" s="150">
        <f t="shared" si="9"/>
        <v>3640000</v>
      </c>
      <c r="M284" s="143"/>
    </row>
    <row r="285" spans="1:13" ht="30" x14ac:dyDescent="0.25">
      <c r="A285" s="103">
        <v>277</v>
      </c>
      <c r="B285" s="104" t="s">
        <v>455</v>
      </c>
      <c r="C285" s="137" t="s">
        <v>456</v>
      </c>
      <c r="D285" s="131" t="s">
        <v>83</v>
      </c>
      <c r="E285" s="104" t="s">
        <v>454</v>
      </c>
      <c r="F285" s="105" t="s">
        <v>10</v>
      </c>
      <c r="G285" s="105" t="s">
        <v>11</v>
      </c>
      <c r="H285" s="118" t="s">
        <v>818</v>
      </c>
      <c r="I285" s="119">
        <v>0.7</v>
      </c>
      <c r="J285" s="109">
        <v>5200000</v>
      </c>
      <c r="K285" s="109">
        <f t="shared" si="8"/>
        <v>3640000</v>
      </c>
      <c r="L285" s="109">
        <f t="shared" si="9"/>
        <v>3640000</v>
      </c>
      <c r="M285" s="103"/>
    </row>
    <row r="286" spans="1:13" ht="30" x14ac:dyDescent="0.25">
      <c r="A286" s="103">
        <v>278</v>
      </c>
      <c r="B286" s="104" t="s">
        <v>457</v>
      </c>
      <c r="C286" s="137" t="s">
        <v>28</v>
      </c>
      <c r="D286" s="131" t="s">
        <v>175</v>
      </c>
      <c r="E286" s="104" t="s">
        <v>454</v>
      </c>
      <c r="F286" s="105" t="s">
        <v>10</v>
      </c>
      <c r="G286" s="105" t="s">
        <v>11</v>
      </c>
      <c r="H286" s="118" t="s">
        <v>818</v>
      </c>
      <c r="I286" s="119">
        <v>0.7</v>
      </c>
      <c r="J286" s="109">
        <v>5200000</v>
      </c>
      <c r="K286" s="109">
        <f t="shared" si="8"/>
        <v>3640000</v>
      </c>
      <c r="L286" s="109">
        <f t="shared" si="9"/>
        <v>3640000</v>
      </c>
      <c r="M286" s="103"/>
    </row>
    <row r="287" spans="1:13" ht="30" x14ac:dyDescent="0.25">
      <c r="A287" s="143">
        <v>279</v>
      </c>
      <c r="B287" s="144" t="s">
        <v>458</v>
      </c>
      <c r="C287" s="145" t="s">
        <v>459</v>
      </c>
      <c r="D287" s="146" t="s">
        <v>460</v>
      </c>
      <c r="E287" s="144" t="s">
        <v>454</v>
      </c>
      <c r="F287" s="147" t="s">
        <v>10</v>
      </c>
      <c r="G287" s="147" t="s">
        <v>11</v>
      </c>
      <c r="H287" s="148" t="s">
        <v>818</v>
      </c>
      <c r="I287" s="119">
        <v>0.7</v>
      </c>
      <c r="J287" s="109">
        <v>5200000</v>
      </c>
      <c r="K287" s="109">
        <f t="shared" si="8"/>
        <v>3640000</v>
      </c>
      <c r="L287" s="109">
        <f t="shared" si="9"/>
        <v>3640000</v>
      </c>
      <c r="M287" s="103"/>
    </row>
    <row r="288" spans="1:13" ht="30" x14ac:dyDescent="0.25">
      <c r="A288" s="103">
        <v>280</v>
      </c>
      <c r="B288" s="104" t="s">
        <v>461</v>
      </c>
      <c r="C288" s="137" t="s">
        <v>462</v>
      </c>
      <c r="D288" s="131" t="s">
        <v>460</v>
      </c>
      <c r="E288" s="104" t="s">
        <v>454</v>
      </c>
      <c r="F288" s="105" t="s">
        <v>10</v>
      </c>
      <c r="G288" s="105" t="s">
        <v>11</v>
      </c>
      <c r="H288" s="118" t="s">
        <v>818</v>
      </c>
      <c r="I288" s="119">
        <v>0.7</v>
      </c>
      <c r="J288" s="109">
        <v>5200000</v>
      </c>
      <c r="K288" s="109">
        <f t="shared" si="8"/>
        <v>3640000</v>
      </c>
      <c r="L288" s="109">
        <f t="shared" si="9"/>
        <v>3640000</v>
      </c>
      <c r="M288" s="103"/>
    </row>
    <row r="289" spans="1:13" ht="30" x14ac:dyDescent="0.25">
      <c r="A289" s="103">
        <v>281</v>
      </c>
      <c r="B289" s="104" t="s">
        <v>463</v>
      </c>
      <c r="C289" s="137" t="s">
        <v>361</v>
      </c>
      <c r="D289" s="131" t="s">
        <v>30</v>
      </c>
      <c r="E289" s="104" t="s">
        <v>454</v>
      </c>
      <c r="F289" s="105" t="s">
        <v>10</v>
      </c>
      <c r="G289" s="105" t="s">
        <v>11</v>
      </c>
      <c r="H289" s="118" t="s">
        <v>818</v>
      </c>
      <c r="I289" s="119">
        <v>0.7</v>
      </c>
      <c r="J289" s="109">
        <v>5200000</v>
      </c>
      <c r="K289" s="109">
        <f t="shared" si="8"/>
        <v>3640000</v>
      </c>
      <c r="L289" s="109">
        <f t="shared" si="9"/>
        <v>3640000</v>
      </c>
      <c r="M289" s="103"/>
    </row>
    <row r="290" spans="1:13" ht="30" x14ac:dyDescent="0.25">
      <c r="A290" s="103">
        <v>282</v>
      </c>
      <c r="B290" s="104" t="s">
        <v>464</v>
      </c>
      <c r="C290" s="137" t="s">
        <v>465</v>
      </c>
      <c r="D290" s="131" t="s">
        <v>90</v>
      </c>
      <c r="E290" s="104" t="s">
        <v>454</v>
      </c>
      <c r="F290" s="105" t="s">
        <v>10</v>
      </c>
      <c r="G290" s="105" t="s">
        <v>11</v>
      </c>
      <c r="H290" s="118" t="s">
        <v>818</v>
      </c>
      <c r="I290" s="119">
        <v>0.7</v>
      </c>
      <c r="J290" s="109">
        <v>5200000</v>
      </c>
      <c r="K290" s="109">
        <f t="shared" si="8"/>
        <v>3640000</v>
      </c>
      <c r="L290" s="109">
        <f t="shared" si="9"/>
        <v>3640000</v>
      </c>
      <c r="M290" s="103"/>
    </row>
    <row r="291" spans="1:13" ht="30" x14ac:dyDescent="0.25">
      <c r="A291" s="103">
        <v>283</v>
      </c>
      <c r="B291" s="104" t="s">
        <v>466</v>
      </c>
      <c r="C291" s="137" t="s">
        <v>37</v>
      </c>
      <c r="D291" s="131" t="s">
        <v>467</v>
      </c>
      <c r="E291" s="104" t="s">
        <v>454</v>
      </c>
      <c r="F291" s="105" t="s">
        <v>10</v>
      </c>
      <c r="G291" s="105" t="s">
        <v>11</v>
      </c>
      <c r="H291" s="118" t="s">
        <v>818</v>
      </c>
      <c r="I291" s="119">
        <v>0.7</v>
      </c>
      <c r="J291" s="109">
        <v>5200000</v>
      </c>
      <c r="K291" s="109">
        <f t="shared" si="8"/>
        <v>3640000</v>
      </c>
      <c r="L291" s="109">
        <f t="shared" si="9"/>
        <v>3640000</v>
      </c>
      <c r="M291" s="103"/>
    </row>
    <row r="292" spans="1:13" ht="30" x14ac:dyDescent="0.25">
      <c r="A292" s="103">
        <v>284</v>
      </c>
      <c r="B292" s="120" t="s">
        <v>468</v>
      </c>
      <c r="C292" s="139" t="s">
        <v>469</v>
      </c>
      <c r="D292" s="133" t="s">
        <v>99</v>
      </c>
      <c r="E292" s="120" t="s">
        <v>454</v>
      </c>
      <c r="F292" s="105" t="s">
        <v>10</v>
      </c>
      <c r="G292" s="105" t="s">
        <v>11</v>
      </c>
      <c r="H292" s="118" t="s">
        <v>818</v>
      </c>
      <c r="I292" s="119">
        <v>0.7</v>
      </c>
      <c r="J292" s="109">
        <v>5200000</v>
      </c>
      <c r="K292" s="109">
        <f t="shared" si="8"/>
        <v>3640000</v>
      </c>
      <c r="L292" s="109">
        <f t="shared" si="9"/>
        <v>3640000</v>
      </c>
      <c r="M292" s="103"/>
    </row>
    <row r="293" spans="1:13" ht="30" x14ac:dyDescent="0.25">
      <c r="A293" s="103">
        <v>285</v>
      </c>
      <c r="B293" s="104" t="s">
        <v>470</v>
      </c>
      <c r="C293" s="137" t="s">
        <v>471</v>
      </c>
      <c r="D293" s="131" t="s">
        <v>102</v>
      </c>
      <c r="E293" s="104" t="s">
        <v>454</v>
      </c>
      <c r="F293" s="105" t="s">
        <v>10</v>
      </c>
      <c r="G293" s="105" t="s">
        <v>11</v>
      </c>
      <c r="H293" s="118" t="s">
        <v>818</v>
      </c>
      <c r="I293" s="119">
        <v>0.7</v>
      </c>
      <c r="J293" s="109">
        <v>5200000</v>
      </c>
      <c r="K293" s="109">
        <f t="shared" si="8"/>
        <v>3640000</v>
      </c>
      <c r="L293" s="109">
        <f t="shared" si="9"/>
        <v>3640000</v>
      </c>
      <c r="M293" s="103"/>
    </row>
    <row r="294" spans="1:13" ht="30" x14ac:dyDescent="0.25">
      <c r="A294" s="103">
        <v>286</v>
      </c>
      <c r="B294" s="104" t="s">
        <v>472</v>
      </c>
      <c r="C294" s="137" t="s">
        <v>473</v>
      </c>
      <c r="D294" s="131" t="s">
        <v>474</v>
      </c>
      <c r="E294" s="104" t="s">
        <v>454</v>
      </c>
      <c r="F294" s="105" t="s">
        <v>10</v>
      </c>
      <c r="G294" s="105" t="s">
        <v>11</v>
      </c>
      <c r="H294" s="118" t="s">
        <v>818</v>
      </c>
      <c r="I294" s="119">
        <v>0.7</v>
      </c>
      <c r="J294" s="109">
        <v>5200000</v>
      </c>
      <c r="K294" s="109">
        <f t="shared" ref="K294:K303" si="10">J294*I294</f>
        <v>3640000</v>
      </c>
      <c r="L294" s="109">
        <f t="shared" si="9"/>
        <v>3640000</v>
      </c>
      <c r="M294" s="103"/>
    </row>
    <row r="295" spans="1:13" ht="30" x14ac:dyDescent="0.25">
      <c r="A295" s="103">
        <v>287</v>
      </c>
      <c r="B295" s="104" t="s">
        <v>475</v>
      </c>
      <c r="C295" s="137" t="s">
        <v>213</v>
      </c>
      <c r="D295" s="131" t="s">
        <v>476</v>
      </c>
      <c r="E295" s="104" t="s">
        <v>454</v>
      </c>
      <c r="F295" s="105" t="s">
        <v>10</v>
      </c>
      <c r="G295" s="105" t="s">
        <v>11</v>
      </c>
      <c r="H295" s="118" t="s">
        <v>818</v>
      </c>
      <c r="I295" s="119">
        <v>0.7</v>
      </c>
      <c r="J295" s="109">
        <v>5200000</v>
      </c>
      <c r="K295" s="109">
        <f t="shared" si="10"/>
        <v>3640000</v>
      </c>
      <c r="L295" s="109">
        <f t="shared" si="9"/>
        <v>3640000</v>
      </c>
      <c r="M295" s="103"/>
    </row>
    <row r="296" spans="1:13" ht="30" x14ac:dyDescent="0.25">
      <c r="A296" s="103">
        <v>288</v>
      </c>
      <c r="B296" s="104" t="s">
        <v>477</v>
      </c>
      <c r="C296" s="137" t="s">
        <v>478</v>
      </c>
      <c r="D296" s="131" t="s">
        <v>148</v>
      </c>
      <c r="E296" s="104" t="s">
        <v>454</v>
      </c>
      <c r="F296" s="105" t="s">
        <v>10</v>
      </c>
      <c r="G296" s="105" t="s">
        <v>11</v>
      </c>
      <c r="H296" s="118" t="s">
        <v>818</v>
      </c>
      <c r="I296" s="119">
        <v>0.7</v>
      </c>
      <c r="J296" s="109">
        <v>5200000</v>
      </c>
      <c r="K296" s="109">
        <f t="shared" si="10"/>
        <v>3640000</v>
      </c>
      <c r="L296" s="109">
        <f t="shared" si="9"/>
        <v>3640000</v>
      </c>
      <c r="M296" s="103"/>
    </row>
    <row r="297" spans="1:13" ht="30" x14ac:dyDescent="0.25">
      <c r="A297" s="103">
        <v>289</v>
      </c>
      <c r="B297" s="104" t="s">
        <v>479</v>
      </c>
      <c r="C297" s="137" t="s">
        <v>74</v>
      </c>
      <c r="D297" s="131" t="s">
        <v>480</v>
      </c>
      <c r="E297" s="104" t="s">
        <v>454</v>
      </c>
      <c r="F297" s="105" t="s">
        <v>10</v>
      </c>
      <c r="G297" s="105" t="s">
        <v>11</v>
      </c>
      <c r="H297" s="118" t="s">
        <v>818</v>
      </c>
      <c r="I297" s="119">
        <v>0.7</v>
      </c>
      <c r="J297" s="109">
        <v>5200000</v>
      </c>
      <c r="K297" s="109">
        <f t="shared" si="10"/>
        <v>3640000</v>
      </c>
      <c r="L297" s="109">
        <f t="shared" si="9"/>
        <v>3640000</v>
      </c>
      <c r="M297" s="103"/>
    </row>
    <row r="298" spans="1:13" ht="30" x14ac:dyDescent="0.25">
      <c r="A298" s="103">
        <v>290</v>
      </c>
      <c r="B298" s="104" t="s">
        <v>481</v>
      </c>
      <c r="C298" s="137" t="s">
        <v>482</v>
      </c>
      <c r="D298" s="131" t="s">
        <v>483</v>
      </c>
      <c r="E298" s="104" t="s">
        <v>454</v>
      </c>
      <c r="F298" s="105" t="s">
        <v>10</v>
      </c>
      <c r="G298" s="105" t="s">
        <v>11</v>
      </c>
      <c r="H298" s="118" t="s">
        <v>818</v>
      </c>
      <c r="I298" s="119">
        <v>0.7</v>
      </c>
      <c r="J298" s="109">
        <v>5200000</v>
      </c>
      <c r="K298" s="109">
        <f t="shared" si="10"/>
        <v>3640000</v>
      </c>
      <c r="L298" s="109">
        <f t="shared" si="9"/>
        <v>3640000</v>
      </c>
      <c r="M298" s="103"/>
    </row>
    <row r="299" spans="1:13" ht="30" x14ac:dyDescent="0.25">
      <c r="A299" s="103">
        <v>291</v>
      </c>
      <c r="B299" s="104" t="s">
        <v>484</v>
      </c>
      <c r="C299" s="137" t="s">
        <v>28</v>
      </c>
      <c r="D299" s="131" t="s">
        <v>430</v>
      </c>
      <c r="E299" s="104" t="s">
        <v>454</v>
      </c>
      <c r="F299" s="105" t="s">
        <v>10</v>
      </c>
      <c r="G299" s="105" t="s">
        <v>11</v>
      </c>
      <c r="H299" s="118" t="s">
        <v>818</v>
      </c>
      <c r="I299" s="119">
        <v>0.7</v>
      </c>
      <c r="J299" s="109">
        <v>5200000</v>
      </c>
      <c r="K299" s="109">
        <f t="shared" si="10"/>
        <v>3640000</v>
      </c>
      <c r="L299" s="109">
        <f t="shared" si="9"/>
        <v>3640000</v>
      </c>
      <c r="M299" s="103"/>
    </row>
    <row r="300" spans="1:13" ht="30" x14ac:dyDescent="0.25">
      <c r="A300" s="103">
        <v>292</v>
      </c>
      <c r="B300" s="104" t="s">
        <v>834</v>
      </c>
      <c r="C300" s="137" t="s">
        <v>835</v>
      </c>
      <c r="D300" s="131" t="s">
        <v>836</v>
      </c>
      <c r="E300" s="104" t="s">
        <v>454</v>
      </c>
      <c r="F300" s="105" t="s">
        <v>10</v>
      </c>
      <c r="G300" s="105" t="s">
        <v>11</v>
      </c>
      <c r="H300" s="118" t="s">
        <v>818</v>
      </c>
      <c r="I300" s="119">
        <v>0.7</v>
      </c>
      <c r="J300" s="109">
        <v>5200000</v>
      </c>
      <c r="K300" s="109">
        <f t="shared" si="10"/>
        <v>3640000</v>
      </c>
      <c r="L300" s="109">
        <f t="shared" si="9"/>
        <v>3640000</v>
      </c>
      <c r="M300" s="103"/>
    </row>
    <row r="301" spans="1:13" ht="30" x14ac:dyDescent="0.25">
      <c r="A301" s="103">
        <v>293</v>
      </c>
      <c r="B301" s="104" t="s">
        <v>485</v>
      </c>
      <c r="C301" s="137" t="s">
        <v>486</v>
      </c>
      <c r="D301" s="131" t="s">
        <v>487</v>
      </c>
      <c r="E301" s="104" t="s">
        <v>454</v>
      </c>
      <c r="F301" s="105" t="s">
        <v>10</v>
      </c>
      <c r="G301" s="105" t="s">
        <v>11</v>
      </c>
      <c r="H301" s="118" t="s">
        <v>818</v>
      </c>
      <c r="I301" s="119">
        <v>0.7</v>
      </c>
      <c r="J301" s="109">
        <v>5200000</v>
      </c>
      <c r="K301" s="109">
        <f t="shared" si="10"/>
        <v>3640000</v>
      </c>
      <c r="L301" s="109">
        <f t="shared" si="9"/>
        <v>3640000</v>
      </c>
      <c r="M301" s="103"/>
    </row>
    <row r="302" spans="1:13" ht="30" x14ac:dyDescent="0.25">
      <c r="A302" s="103">
        <v>294</v>
      </c>
      <c r="B302" s="104" t="s">
        <v>488</v>
      </c>
      <c r="C302" s="137" t="s">
        <v>28</v>
      </c>
      <c r="D302" s="131" t="s">
        <v>489</v>
      </c>
      <c r="E302" s="104" t="s">
        <v>454</v>
      </c>
      <c r="F302" s="105" t="s">
        <v>10</v>
      </c>
      <c r="G302" s="105" t="s">
        <v>11</v>
      </c>
      <c r="H302" s="118" t="s">
        <v>818</v>
      </c>
      <c r="I302" s="119">
        <v>0.7</v>
      </c>
      <c r="J302" s="109">
        <v>5200000</v>
      </c>
      <c r="K302" s="109">
        <f t="shared" si="10"/>
        <v>3640000</v>
      </c>
      <c r="L302" s="109">
        <f t="shared" si="9"/>
        <v>3640000</v>
      </c>
      <c r="M302" s="103"/>
    </row>
    <row r="303" spans="1:13" ht="30" x14ac:dyDescent="0.25">
      <c r="A303" s="103">
        <v>295</v>
      </c>
      <c r="B303" s="111" t="s">
        <v>490</v>
      </c>
      <c r="C303" s="141" t="s">
        <v>314</v>
      </c>
      <c r="D303" s="135" t="s">
        <v>491</v>
      </c>
      <c r="E303" s="111" t="s">
        <v>454</v>
      </c>
      <c r="F303" s="112" t="s">
        <v>10</v>
      </c>
      <c r="G303" s="112" t="s">
        <v>11</v>
      </c>
      <c r="H303" s="123" t="s">
        <v>818</v>
      </c>
      <c r="I303" s="127">
        <v>0.7</v>
      </c>
      <c r="J303" s="114">
        <v>5200000</v>
      </c>
      <c r="K303" s="114">
        <f t="shared" si="10"/>
        <v>3640000</v>
      </c>
      <c r="L303" s="114">
        <f t="shared" si="9"/>
        <v>3640000</v>
      </c>
      <c r="M303" s="110"/>
    </row>
    <row r="304" spans="1:13" ht="21.95" customHeight="1" x14ac:dyDescent="0.25">
      <c r="A304" s="184" t="s">
        <v>789</v>
      </c>
      <c r="B304" s="185"/>
      <c r="C304" s="185"/>
      <c r="D304" s="185"/>
      <c r="E304" s="185"/>
      <c r="F304" s="185"/>
      <c r="G304" s="185"/>
      <c r="H304" s="185"/>
      <c r="I304" s="185"/>
      <c r="J304" s="185"/>
      <c r="K304" s="185"/>
      <c r="L304" s="185"/>
      <c r="M304" s="186"/>
    </row>
    <row r="305" spans="1:13" ht="30" customHeight="1" x14ac:dyDescent="0.25">
      <c r="A305" s="96">
        <v>296</v>
      </c>
      <c r="B305" s="97" t="s">
        <v>193</v>
      </c>
      <c r="C305" s="136" t="s">
        <v>194</v>
      </c>
      <c r="D305" s="130" t="s">
        <v>195</v>
      </c>
      <c r="E305" s="97" t="s">
        <v>14</v>
      </c>
      <c r="F305" s="98" t="s">
        <v>10</v>
      </c>
      <c r="G305" s="98" t="s">
        <v>11</v>
      </c>
      <c r="H305" s="117" t="s">
        <v>819</v>
      </c>
      <c r="I305" s="100">
        <v>0.7</v>
      </c>
      <c r="J305" s="101">
        <v>4920000</v>
      </c>
      <c r="K305" s="101"/>
      <c r="L305" s="101">
        <f>I305*J305</f>
        <v>3444000</v>
      </c>
      <c r="M305" s="128" t="s">
        <v>830</v>
      </c>
    </row>
    <row r="306" spans="1:13" ht="30" customHeight="1" x14ac:dyDescent="0.25">
      <c r="A306" s="110">
        <v>297</v>
      </c>
      <c r="B306" s="110">
        <v>4242160003</v>
      </c>
      <c r="C306" s="141" t="s">
        <v>85</v>
      </c>
      <c r="D306" s="135" t="s">
        <v>169</v>
      </c>
      <c r="E306" s="112" t="s">
        <v>370</v>
      </c>
      <c r="F306" s="112" t="s">
        <v>12</v>
      </c>
      <c r="G306" s="112" t="s">
        <v>11</v>
      </c>
      <c r="H306" s="123" t="s">
        <v>820</v>
      </c>
      <c r="I306" s="127">
        <v>1</v>
      </c>
      <c r="J306" s="114">
        <v>5838000</v>
      </c>
      <c r="K306" s="114"/>
      <c r="L306" s="156">
        <f>I306*J306</f>
        <v>5838000</v>
      </c>
      <c r="M306" s="129" t="s">
        <v>831</v>
      </c>
    </row>
    <row r="307" spans="1:13" ht="16.5" customHeight="1" x14ac:dyDescent="0.25">
      <c r="A307" s="91"/>
      <c r="B307" s="91"/>
      <c r="C307" s="92"/>
      <c r="D307" s="93"/>
      <c r="E307" s="90"/>
      <c r="F307" s="90"/>
      <c r="G307" s="90"/>
      <c r="H307" s="154" t="s">
        <v>826</v>
      </c>
      <c r="I307" s="126"/>
      <c r="J307" s="187">
        <f>SUM(L9:L303)+SUM(L305:L306)</f>
        <v>1060395600</v>
      </c>
      <c r="K307" s="187"/>
      <c r="L307" s="187"/>
      <c r="M307" s="187"/>
    </row>
    <row r="308" spans="1:13" ht="21" customHeight="1" x14ac:dyDescent="0.25">
      <c r="A308" s="91"/>
      <c r="B308" s="91"/>
      <c r="C308" s="92"/>
      <c r="D308" s="93"/>
      <c r="E308" s="188" t="s">
        <v>838</v>
      </c>
      <c r="F308" s="188"/>
      <c r="G308" s="188"/>
      <c r="H308" s="188"/>
      <c r="I308" s="188"/>
      <c r="J308" s="188"/>
      <c r="K308" s="188"/>
      <c r="L308" s="188"/>
      <c r="M308" s="188"/>
    </row>
    <row r="309" spans="1:13" ht="6.75" customHeight="1" x14ac:dyDescent="0.25">
      <c r="E309" s="82"/>
      <c r="F309" s="83"/>
      <c r="H309" s="159"/>
      <c r="I309" s="159"/>
      <c r="J309" s="159"/>
      <c r="K309" s="159"/>
      <c r="L309" s="159"/>
      <c r="M309" s="159"/>
    </row>
    <row r="310" spans="1:13" x14ac:dyDescent="0.25">
      <c r="M310" s="45"/>
    </row>
    <row r="311" spans="1:13" ht="16.5" x14ac:dyDescent="0.25">
      <c r="A311" s="179" t="s">
        <v>840</v>
      </c>
      <c r="B311" s="179"/>
      <c r="C311" s="179"/>
      <c r="D311" s="179"/>
      <c r="E311" s="174"/>
      <c r="F311" s="174"/>
      <c r="G311" s="174"/>
      <c r="H311" s="163" t="s">
        <v>842</v>
      </c>
      <c r="I311" s="175"/>
      <c r="J311" s="179" t="s">
        <v>845</v>
      </c>
      <c r="K311" s="179"/>
      <c r="L311" s="179"/>
      <c r="M311" s="179"/>
    </row>
    <row r="312" spans="1:13" ht="16.5" x14ac:dyDescent="0.25">
      <c r="A312" s="179" t="s">
        <v>799</v>
      </c>
      <c r="B312" s="179"/>
      <c r="C312" s="179"/>
      <c r="D312" s="179"/>
      <c r="E312" s="174"/>
      <c r="F312" s="174"/>
      <c r="G312" s="174"/>
      <c r="H312" s="163" t="s">
        <v>843</v>
      </c>
      <c r="I312" s="175"/>
      <c r="J312" s="174"/>
      <c r="K312" s="174"/>
      <c r="L312" s="174"/>
      <c r="M312" s="174"/>
    </row>
    <row r="313" spans="1:13" ht="16.5" x14ac:dyDescent="0.25">
      <c r="A313" s="174"/>
      <c r="B313" s="174"/>
      <c r="C313" s="176"/>
      <c r="D313" s="176"/>
      <c r="E313" s="174"/>
      <c r="F313" s="174"/>
      <c r="G313" s="174"/>
      <c r="H313" s="163"/>
      <c r="I313" s="175"/>
      <c r="J313" s="174"/>
      <c r="K313" s="174"/>
      <c r="L313" s="174"/>
      <c r="M313" s="174"/>
    </row>
    <row r="314" spans="1:13" ht="16.5" x14ac:dyDescent="0.25">
      <c r="A314" s="174"/>
      <c r="B314" s="174"/>
      <c r="C314" s="176"/>
      <c r="D314" s="176"/>
      <c r="E314" s="174"/>
      <c r="F314" s="174"/>
      <c r="G314" s="174"/>
      <c r="H314" s="163"/>
      <c r="I314" s="175"/>
      <c r="J314" s="174"/>
      <c r="K314" s="174"/>
      <c r="L314" s="174"/>
      <c r="M314" s="174"/>
    </row>
    <row r="315" spans="1:13" ht="16.5" x14ac:dyDescent="0.25">
      <c r="A315" s="174"/>
      <c r="B315" s="174"/>
      <c r="C315" s="176"/>
      <c r="D315" s="176"/>
      <c r="E315" s="174"/>
      <c r="F315" s="174"/>
      <c r="G315" s="174"/>
      <c r="H315" s="163"/>
      <c r="I315" s="175"/>
      <c r="J315" s="174"/>
      <c r="K315" s="174"/>
      <c r="L315" s="174"/>
      <c r="M315" s="174"/>
    </row>
    <row r="316" spans="1:13" ht="16.5" x14ac:dyDescent="0.25">
      <c r="A316" s="174"/>
      <c r="B316" s="174"/>
      <c r="C316" s="176"/>
      <c r="D316" s="176"/>
      <c r="E316" s="174"/>
      <c r="F316" s="174"/>
      <c r="G316" s="174"/>
      <c r="H316" s="163"/>
      <c r="I316" s="175"/>
      <c r="J316" s="174"/>
      <c r="K316" s="174"/>
      <c r="L316" s="174"/>
      <c r="M316" s="174"/>
    </row>
    <row r="317" spans="1:13" ht="16.5" x14ac:dyDescent="0.25">
      <c r="A317" s="179" t="s">
        <v>841</v>
      </c>
      <c r="B317" s="179"/>
      <c r="C317" s="179"/>
      <c r="D317" s="179"/>
      <c r="E317" s="174"/>
      <c r="F317" s="174"/>
      <c r="G317" s="174"/>
      <c r="H317" s="163" t="s">
        <v>844</v>
      </c>
      <c r="I317" s="175"/>
      <c r="J317" s="179" t="s">
        <v>846</v>
      </c>
      <c r="K317" s="179"/>
      <c r="L317" s="179"/>
      <c r="M317" s="179"/>
    </row>
  </sheetData>
  <sortState ref="B9:J302">
    <sortCondition ref="H9:H302"/>
    <sortCondition ref="G9:G302"/>
    <sortCondition ref="F9:F302"/>
    <sortCondition ref="E9:E302"/>
    <sortCondition ref="D9:D302"/>
  </sortState>
  <mergeCells count="15">
    <mergeCell ref="A311:D311"/>
    <mergeCell ref="A312:D312"/>
    <mergeCell ref="A317:D317"/>
    <mergeCell ref="J311:M311"/>
    <mergeCell ref="J317:M317"/>
    <mergeCell ref="E308:M308"/>
    <mergeCell ref="A1:E1"/>
    <mergeCell ref="H1:M1"/>
    <mergeCell ref="A2:E2"/>
    <mergeCell ref="H2:M2"/>
    <mergeCell ref="A6:M6"/>
    <mergeCell ref="A3:E3"/>
    <mergeCell ref="A304:M304"/>
    <mergeCell ref="H4:M4"/>
    <mergeCell ref="J307:M307"/>
  </mergeCells>
  <pageMargins left="0.25" right="0.25" top="0.33" bottom="0.3" header="0.3" footer="0.3"/>
  <pageSetup paperSize="9" scale="91" fitToHeight="0" orientation="landscape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opLeftCell="A106" zoomScaleNormal="100" workbookViewId="0">
      <selection activeCell="I132" sqref="I132"/>
    </sheetView>
  </sheetViews>
  <sheetFormatPr defaultRowHeight="15" x14ac:dyDescent="0.25"/>
  <cols>
    <col min="1" max="1" width="4.85546875" style="24" bestFit="1" customWidth="1"/>
    <col min="2" max="2" width="12.28515625" style="24" customWidth="1"/>
    <col min="3" max="3" width="18" style="30" bestFit="1" customWidth="1"/>
    <col min="4" max="4" width="5.7109375" style="30" customWidth="1"/>
    <col min="5" max="5" width="7.5703125" style="24" customWidth="1"/>
    <col min="6" max="6" width="5.28515625" style="24" customWidth="1"/>
    <col min="7" max="7" width="9.140625" style="24"/>
    <col min="8" max="8" width="13.42578125" style="24" bestFit="1" customWidth="1"/>
    <col min="9" max="9" width="9.140625" style="24"/>
    <col min="10" max="10" width="7.85546875" style="24" bestFit="1" customWidth="1"/>
    <col min="11" max="11" width="14.5703125" style="3" bestFit="1" customWidth="1"/>
    <col min="12" max="12" width="14.28515625" style="3" customWidth="1"/>
    <col min="13" max="13" width="10.5703125" style="24" bestFit="1" customWidth="1"/>
    <col min="14" max="16384" width="9.140625" style="24"/>
  </cols>
  <sheetData>
    <row r="1" spans="1:13" x14ac:dyDescent="0.25">
      <c r="A1" s="201" t="s">
        <v>0</v>
      </c>
      <c r="B1" s="201"/>
      <c r="C1" s="201"/>
      <c r="D1" s="201"/>
      <c r="E1" s="201"/>
      <c r="F1" s="3"/>
      <c r="G1" s="3"/>
      <c r="H1" s="190" t="s">
        <v>1</v>
      </c>
      <c r="I1" s="190"/>
      <c r="J1" s="190"/>
      <c r="K1" s="190"/>
      <c r="L1" s="190"/>
      <c r="M1" s="190"/>
    </row>
    <row r="2" spans="1:13" x14ac:dyDescent="0.25">
      <c r="A2" s="190" t="s">
        <v>15</v>
      </c>
      <c r="B2" s="190"/>
      <c r="C2" s="190"/>
      <c r="D2" s="190"/>
      <c r="E2" s="190"/>
      <c r="F2" s="26"/>
      <c r="G2" s="3"/>
      <c r="H2" s="190" t="s">
        <v>2</v>
      </c>
      <c r="I2" s="190"/>
      <c r="J2" s="190"/>
      <c r="K2" s="190"/>
      <c r="L2" s="190"/>
      <c r="M2" s="190"/>
    </row>
    <row r="3" spans="1:13" x14ac:dyDescent="0.25">
      <c r="A3" s="46"/>
      <c r="B3" s="46"/>
      <c r="C3" s="2"/>
      <c r="D3" s="3"/>
      <c r="E3" s="2"/>
      <c r="F3" s="3"/>
      <c r="G3" s="3"/>
      <c r="H3" s="46"/>
      <c r="I3" s="3"/>
      <c r="J3" s="3"/>
      <c r="M3" s="3"/>
    </row>
    <row r="4" spans="1:13" x14ac:dyDescent="0.25">
      <c r="A4" s="46"/>
      <c r="B4" s="46"/>
      <c r="C4" s="3"/>
      <c r="D4" s="3"/>
      <c r="E4" s="3"/>
      <c r="F4" s="3"/>
      <c r="G4" s="3"/>
      <c r="H4" s="46"/>
      <c r="I4" s="202" t="s">
        <v>19</v>
      </c>
      <c r="J4" s="202"/>
      <c r="K4" s="202"/>
      <c r="L4" s="202"/>
      <c r="M4" s="202"/>
    </row>
    <row r="5" spans="1:13" ht="49.5" customHeight="1" x14ac:dyDescent="0.25">
      <c r="A5" s="200" t="s">
        <v>812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21.75" customHeight="1" x14ac:dyDescent="0.25">
      <c r="A6" s="194" t="s">
        <v>20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ht="16.5" customHeight="1" x14ac:dyDescent="0.25">
      <c r="A7" s="47"/>
      <c r="B7" s="1"/>
      <c r="D7" s="31"/>
      <c r="E7" s="48"/>
      <c r="F7" s="48"/>
      <c r="G7" s="48"/>
      <c r="H7" s="49"/>
      <c r="I7" s="48"/>
      <c r="J7" s="48"/>
      <c r="M7" s="48"/>
    </row>
    <row r="8" spans="1:13" ht="57" x14ac:dyDescent="0.25">
      <c r="A8" s="50" t="s">
        <v>4</v>
      </c>
      <c r="B8" s="50" t="s">
        <v>42</v>
      </c>
      <c r="C8" s="32" t="s">
        <v>21</v>
      </c>
      <c r="D8" s="33" t="s">
        <v>22</v>
      </c>
      <c r="E8" s="51" t="s">
        <v>5</v>
      </c>
      <c r="F8" s="52" t="s">
        <v>16</v>
      </c>
      <c r="G8" s="52" t="s">
        <v>6</v>
      </c>
      <c r="H8" s="52" t="s">
        <v>7</v>
      </c>
      <c r="I8" s="52" t="s">
        <v>8</v>
      </c>
      <c r="J8" s="52" t="s">
        <v>794</v>
      </c>
      <c r="K8" s="52" t="s">
        <v>795</v>
      </c>
      <c r="L8" s="52" t="s">
        <v>801</v>
      </c>
      <c r="M8" s="52" t="s">
        <v>9</v>
      </c>
    </row>
    <row r="9" spans="1:13" ht="21.95" customHeight="1" x14ac:dyDescent="0.25">
      <c r="A9" s="195" t="s">
        <v>748</v>
      </c>
      <c r="B9" s="196"/>
      <c r="C9" s="196"/>
      <c r="D9" s="196"/>
      <c r="E9" s="197"/>
      <c r="F9" s="197"/>
      <c r="G9" s="197"/>
      <c r="H9" s="197"/>
      <c r="I9" s="197"/>
      <c r="J9" s="197"/>
      <c r="K9" s="197"/>
      <c r="L9" s="197"/>
      <c r="M9" s="198"/>
    </row>
    <row r="10" spans="1:13" ht="21.95" customHeight="1" x14ac:dyDescent="0.25">
      <c r="A10" s="57">
        <v>1</v>
      </c>
      <c r="B10" s="36" t="s">
        <v>648</v>
      </c>
      <c r="C10" s="34" t="s">
        <v>649</v>
      </c>
      <c r="D10" s="35" t="s">
        <v>219</v>
      </c>
      <c r="E10" s="36" t="s">
        <v>650</v>
      </c>
      <c r="F10" s="54" t="s">
        <v>12</v>
      </c>
      <c r="G10" s="55" t="s">
        <v>11</v>
      </c>
      <c r="H10" s="54" t="s">
        <v>18</v>
      </c>
      <c r="I10" s="56">
        <v>1</v>
      </c>
      <c r="J10" s="53"/>
      <c r="K10" s="9" t="s">
        <v>796</v>
      </c>
      <c r="L10" s="9" t="s">
        <v>802</v>
      </c>
      <c r="M10" s="57"/>
    </row>
    <row r="11" spans="1:13" ht="21.95" customHeight="1" x14ac:dyDescent="0.25">
      <c r="A11" s="61">
        <v>2</v>
      </c>
      <c r="B11" s="23" t="s">
        <v>651</v>
      </c>
      <c r="C11" s="20" t="s">
        <v>652</v>
      </c>
      <c r="D11" s="21" t="s">
        <v>57</v>
      </c>
      <c r="E11" s="23" t="s">
        <v>650</v>
      </c>
      <c r="F11" s="5" t="s">
        <v>12</v>
      </c>
      <c r="G11" s="59" t="s">
        <v>11</v>
      </c>
      <c r="H11" s="5" t="s">
        <v>18</v>
      </c>
      <c r="I11" s="60">
        <v>1</v>
      </c>
      <c r="J11" s="58"/>
      <c r="K11" s="7" t="s">
        <v>796</v>
      </c>
      <c r="L11" s="7" t="s">
        <v>802</v>
      </c>
      <c r="M11" s="61"/>
    </row>
    <row r="12" spans="1:13" ht="21.95" customHeight="1" x14ac:dyDescent="0.25">
      <c r="A12" s="61">
        <v>3</v>
      </c>
      <c r="B12" s="23" t="s">
        <v>653</v>
      </c>
      <c r="C12" s="20" t="s">
        <v>654</v>
      </c>
      <c r="D12" s="21" t="s">
        <v>57</v>
      </c>
      <c r="E12" s="23" t="s">
        <v>650</v>
      </c>
      <c r="F12" s="5" t="s">
        <v>12</v>
      </c>
      <c r="G12" s="59" t="s">
        <v>11</v>
      </c>
      <c r="H12" s="5" t="s">
        <v>18</v>
      </c>
      <c r="I12" s="60">
        <v>1</v>
      </c>
      <c r="J12" s="58"/>
      <c r="K12" s="7" t="s">
        <v>796</v>
      </c>
      <c r="L12" s="7" t="s">
        <v>804</v>
      </c>
      <c r="M12" s="61"/>
    </row>
    <row r="13" spans="1:13" ht="21.95" customHeight="1" x14ac:dyDescent="0.25">
      <c r="A13" s="61">
        <v>4</v>
      </c>
      <c r="B13" s="23" t="s">
        <v>655</v>
      </c>
      <c r="C13" s="20" t="s">
        <v>656</v>
      </c>
      <c r="D13" s="21" t="s">
        <v>57</v>
      </c>
      <c r="E13" s="23" t="s">
        <v>650</v>
      </c>
      <c r="F13" s="5" t="s">
        <v>12</v>
      </c>
      <c r="G13" s="59" t="s">
        <v>11</v>
      </c>
      <c r="H13" s="5" t="s">
        <v>18</v>
      </c>
      <c r="I13" s="60">
        <v>1</v>
      </c>
      <c r="J13" s="58"/>
      <c r="K13" s="7" t="s">
        <v>796</v>
      </c>
      <c r="L13" s="7" t="s">
        <v>802</v>
      </c>
      <c r="M13" s="61"/>
    </row>
    <row r="14" spans="1:13" ht="21.95" customHeight="1" x14ac:dyDescent="0.25">
      <c r="A14" s="61">
        <v>5</v>
      </c>
      <c r="B14" s="23" t="s">
        <v>657</v>
      </c>
      <c r="C14" s="20" t="s">
        <v>658</v>
      </c>
      <c r="D14" s="21" t="s">
        <v>288</v>
      </c>
      <c r="E14" s="23" t="s">
        <v>650</v>
      </c>
      <c r="F14" s="5" t="s">
        <v>12</v>
      </c>
      <c r="G14" s="59" t="s">
        <v>11</v>
      </c>
      <c r="H14" s="5" t="s">
        <v>18</v>
      </c>
      <c r="I14" s="60">
        <v>1</v>
      </c>
      <c r="J14" s="58"/>
      <c r="K14" s="7" t="s">
        <v>796</v>
      </c>
      <c r="L14" s="7" t="s">
        <v>802</v>
      </c>
      <c r="M14" s="61"/>
    </row>
    <row r="15" spans="1:13" ht="21.95" customHeight="1" x14ac:dyDescent="0.25">
      <c r="A15" s="61">
        <v>6</v>
      </c>
      <c r="B15" s="23" t="s">
        <v>659</v>
      </c>
      <c r="C15" s="20" t="s">
        <v>660</v>
      </c>
      <c r="D15" s="21" t="s">
        <v>534</v>
      </c>
      <c r="E15" s="23" t="s">
        <v>650</v>
      </c>
      <c r="F15" s="5" t="s">
        <v>12</v>
      </c>
      <c r="G15" s="59" t="s">
        <v>11</v>
      </c>
      <c r="H15" s="5" t="s">
        <v>18</v>
      </c>
      <c r="I15" s="60">
        <v>1</v>
      </c>
      <c r="J15" s="58"/>
      <c r="K15" s="7" t="s">
        <v>796</v>
      </c>
      <c r="L15" s="7" t="s">
        <v>805</v>
      </c>
      <c r="M15" s="61"/>
    </row>
    <row r="16" spans="1:13" ht="21.95" customHeight="1" x14ac:dyDescent="0.25">
      <c r="A16" s="61">
        <v>7</v>
      </c>
      <c r="B16" s="23" t="s">
        <v>661</v>
      </c>
      <c r="C16" s="20" t="s">
        <v>662</v>
      </c>
      <c r="D16" s="21" t="s">
        <v>663</v>
      </c>
      <c r="E16" s="23" t="s">
        <v>650</v>
      </c>
      <c r="F16" s="5" t="s">
        <v>12</v>
      </c>
      <c r="G16" s="59" t="s">
        <v>11</v>
      </c>
      <c r="H16" s="5" t="s">
        <v>18</v>
      </c>
      <c r="I16" s="60">
        <v>1</v>
      </c>
      <c r="J16" s="58"/>
      <c r="K16" s="7" t="s">
        <v>796</v>
      </c>
      <c r="L16" s="61">
        <v>2018</v>
      </c>
      <c r="M16" s="61"/>
    </row>
    <row r="17" spans="1:15" ht="21.95" customHeight="1" x14ac:dyDescent="0.25">
      <c r="A17" s="61">
        <v>8</v>
      </c>
      <c r="B17" s="23" t="s">
        <v>664</v>
      </c>
      <c r="C17" s="20" t="s">
        <v>665</v>
      </c>
      <c r="D17" s="21" t="s">
        <v>24</v>
      </c>
      <c r="E17" s="23" t="s">
        <v>650</v>
      </c>
      <c r="F17" s="5" t="s">
        <v>12</v>
      </c>
      <c r="G17" s="59" t="s">
        <v>11</v>
      </c>
      <c r="H17" s="5" t="s">
        <v>18</v>
      </c>
      <c r="I17" s="60">
        <v>1</v>
      </c>
      <c r="J17" s="58"/>
      <c r="K17" s="7" t="s">
        <v>796</v>
      </c>
      <c r="L17" s="7" t="s">
        <v>802</v>
      </c>
      <c r="M17" s="61"/>
    </row>
    <row r="18" spans="1:15" ht="21.95" customHeight="1" x14ac:dyDescent="0.25">
      <c r="A18" s="61">
        <v>9</v>
      </c>
      <c r="B18" s="23" t="s">
        <v>666</v>
      </c>
      <c r="C18" s="20" t="s">
        <v>392</v>
      </c>
      <c r="D18" s="21" t="s">
        <v>24</v>
      </c>
      <c r="E18" s="23" t="s">
        <v>650</v>
      </c>
      <c r="F18" s="5" t="s">
        <v>12</v>
      </c>
      <c r="G18" s="59" t="s">
        <v>11</v>
      </c>
      <c r="H18" s="5" t="s">
        <v>18</v>
      </c>
      <c r="I18" s="60">
        <v>1</v>
      </c>
      <c r="J18" s="58"/>
      <c r="K18" s="7" t="s">
        <v>796</v>
      </c>
      <c r="L18" s="7" t="s">
        <v>802</v>
      </c>
      <c r="M18" s="61"/>
    </row>
    <row r="19" spans="1:15" ht="21.95" customHeight="1" x14ac:dyDescent="0.25">
      <c r="A19" s="61">
        <v>10</v>
      </c>
      <c r="B19" s="23" t="s">
        <v>749</v>
      </c>
      <c r="C19" s="20" t="s">
        <v>750</v>
      </c>
      <c r="D19" s="21" t="s">
        <v>24</v>
      </c>
      <c r="E19" s="23" t="s">
        <v>650</v>
      </c>
      <c r="F19" s="5" t="s">
        <v>12</v>
      </c>
      <c r="G19" s="59" t="s">
        <v>11</v>
      </c>
      <c r="H19" s="5" t="s">
        <v>18</v>
      </c>
      <c r="I19" s="60">
        <v>1</v>
      </c>
      <c r="J19" s="58"/>
      <c r="K19" s="7" t="s">
        <v>796</v>
      </c>
      <c r="L19" s="7" t="s">
        <v>802</v>
      </c>
      <c r="M19" s="61"/>
    </row>
    <row r="20" spans="1:15" ht="21.95" customHeight="1" x14ac:dyDescent="0.25">
      <c r="A20" s="61">
        <v>11</v>
      </c>
      <c r="B20" s="23" t="s">
        <v>667</v>
      </c>
      <c r="C20" s="20" t="s">
        <v>668</v>
      </c>
      <c r="D20" s="21" t="s">
        <v>83</v>
      </c>
      <c r="E20" s="23" t="s">
        <v>650</v>
      </c>
      <c r="F20" s="5" t="s">
        <v>12</v>
      </c>
      <c r="G20" s="59" t="s">
        <v>11</v>
      </c>
      <c r="H20" s="5" t="s">
        <v>18</v>
      </c>
      <c r="I20" s="60">
        <v>1</v>
      </c>
      <c r="J20" s="58"/>
      <c r="K20" s="7" t="s">
        <v>796</v>
      </c>
      <c r="L20" s="61">
        <v>2018</v>
      </c>
      <c r="M20" s="61"/>
    </row>
    <row r="21" spans="1:15" ht="21.95" customHeight="1" x14ac:dyDescent="0.25">
      <c r="A21" s="61">
        <v>12</v>
      </c>
      <c r="B21" s="23" t="s">
        <v>669</v>
      </c>
      <c r="C21" s="20" t="s">
        <v>321</v>
      </c>
      <c r="D21" s="21" t="s">
        <v>83</v>
      </c>
      <c r="E21" s="23" t="s">
        <v>650</v>
      </c>
      <c r="F21" s="5" t="s">
        <v>12</v>
      </c>
      <c r="G21" s="59" t="s">
        <v>11</v>
      </c>
      <c r="H21" s="5" t="s">
        <v>18</v>
      </c>
      <c r="I21" s="60">
        <v>1</v>
      </c>
      <c r="J21" s="58"/>
      <c r="K21" s="7" t="s">
        <v>796</v>
      </c>
      <c r="L21" s="7" t="s">
        <v>802</v>
      </c>
      <c r="M21" s="61"/>
    </row>
    <row r="22" spans="1:15" ht="21.95" customHeight="1" x14ac:dyDescent="0.25">
      <c r="A22" s="61">
        <v>13</v>
      </c>
      <c r="B22" s="23" t="s">
        <v>670</v>
      </c>
      <c r="C22" s="20" t="s">
        <v>671</v>
      </c>
      <c r="D22" s="21" t="s">
        <v>672</v>
      </c>
      <c r="E22" s="23" t="s">
        <v>650</v>
      </c>
      <c r="F22" s="5" t="s">
        <v>12</v>
      </c>
      <c r="G22" s="59" t="s">
        <v>11</v>
      </c>
      <c r="H22" s="5" t="s">
        <v>18</v>
      </c>
      <c r="I22" s="60">
        <v>1</v>
      </c>
      <c r="J22" s="58"/>
      <c r="K22" s="7" t="s">
        <v>796</v>
      </c>
      <c r="L22" s="7" t="s">
        <v>802</v>
      </c>
      <c r="M22" s="61"/>
    </row>
    <row r="23" spans="1:15" ht="21.95" customHeight="1" x14ac:dyDescent="0.25">
      <c r="A23" s="61">
        <v>14</v>
      </c>
      <c r="B23" s="23" t="s">
        <v>673</v>
      </c>
      <c r="C23" s="20" t="s">
        <v>213</v>
      </c>
      <c r="D23" s="21" t="s">
        <v>175</v>
      </c>
      <c r="E23" s="23" t="s">
        <v>650</v>
      </c>
      <c r="F23" s="5" t="s">
        <v>12</v>
      </c>
      <c r="G23" s="59" t="s">
        <v>11</v>
      </c>
      <c r="H23" s="5" t="s">
        <v>18</v>
      </c>
      <c r="I23" s="60">
        <v>1</v>
      </c>
      <c r="J23" s="58"/>
      <c r="K23" s="7" t="s">
        <v>796</v>
      </c>
      <c r="L23" s="7" t="s">
        <v>802</v>
      </c>
      <c r="M23" s="61"/>
    </row>
    <row r="24" spans="1:15" ht="21.95" customHeight="1" x14ac:dyDescent="0.25">
      <c r="A24" s="61">
        <v>15</v>
      </c>
      <c r="B24" s="23" t="s">
        <v>674</v>
      </c>
      <c r="C24" s="20" t="s">
        <v>675</v>
      </c>
      <c r="D24" s="21" t="s">
        <v>555</v>
      </c>
      <c r="E24" s="23" t="s">
        <v>650</v>
      </c>
      <c r="F24" s="5" t="s">
        <v>12</v>
      </c>
      <c r="G24" s="59" t="s">
        <v>11</v>
      </c>
      <c r="H24" s="5" t="s">
        <v>18</v>
      </c>
      <c r="I24" s="60">
        <v>1</v>
      </c>
      <c r="J24" s="58"/>
      <c r="K24" s="7" t="s">
        <v>796</v>
      </c>
      <c r="L24" s="7" t="s">
        <v>802</v>
      </c>
      <c r="M24" s="61"/>
    </row>
    <row r="25" spans="1:15" ht="21.95" customHeight="1" x14ac:dyDescent="0.25">
      <c r="A25" s="61">
        <v>16</v>
      </c>
      <c r="B25" s="23" t="s">
        <v>676</v>
      </c>
      <c r="C25" s="20" t="s">
        <v>677</v>
      </c>
      <c r="D25" s="21" t="s">
        <v>30</v>
      </c>
      <c r="E25" s="23" t="s">
        <v>650</v>
      </c>
      <c r="F25" s="5" t="s">
        <v>12</v>
      </c>
      <c r="G25" s="59" t="s">
        <v>11</v>
      </c>
      <c r="H25" s="5" t="s">
        <v>18</v>
      </c>
      <c r="I25" s="60">
        <v>1</v>
      </c>
      <c r="J25" s="58"/>
      <c r="K25" s="7" t="s">
        <v>796</v>
      </c>
      <c r="L25" s="7" t="s">
        <v>802</v>
      </c>
      <c r="M25" s="61"/>
    </row>
    <row r="26" spans="1:15" ht="21.95" customHeight="1" x14ac:dyDescent="0.25">
      <c r="A26" s="61">
        <v>17</v>
      </c>
      <c r="B26" s="23" t="s">
        <v>678</v>
      </c>
      <c r="C26" s="20" t="s">
        <v>679</v>
      </c>
      <c r="D26" s="21" t="s">
        <v>30</v>
      </c>
      <c r="E26" s="23" t="s">
        <v>650</v>
      </c>
      <c r="F26" s="5" t="s">
        <v>12</v>
      </c>
      <c r="G26" s="59" t="s">
        <v>11</v>
      </c>
      <c r="H26" s="5" t="s">
        <v>18</v>
      </c>
      <c r="I26" s="60">
        <v>1</v>
      </c>
      <c r="J26" s="58"/>
      <c r="K26" s="7" t="s">
        <v>796</v>
      </c>
      <c r="L26" s="7" t="s">
        <v>802</v>
      </c>
      <c r="M26" s="61"/>
    </row>
    <row r="27" spans="1:15" ht="21.95" customHeight="1" x14ac:dyDescent="0.25">
      <c r="A27" s="61">
        <v>18</v>
      </c>
      <c r="B27" s="23" t="s">
        <v>680</v>
      </c>
      <c r="C27" s="20" t="s">
        <v>681</v>
      </c>
      <c r="D27" s="21" t="s">
        <v>30</v>
      </c>
      <c r="E27" s="23" t="s">
        <v>650</v>
      </c>
      <c r="F27" s="5" t="s">
        <v>12</v>
      </c>
      <c r="G27" s="59" t="s">
        <v>11</v>
      </c>
      <c r="H27" s="5" t="s">
        <v>18</v>
      </c>
      <c r="I27" s="60">
        <v>1</v>
      </c>
      <c r="J27" s="58"/>
      <c r="K27" s="7" t="s">
        <v>796</v>
      </c>
      <c r="L27" s="7" t="s">
        <v>802</v>
      </c>
      <c r="M27" s="61"/>
    </row>
    <row r="28" spans="1:15" s="37" customFormat="1" ht="21.95" customHeight="1" x14ac:dyDescent="0.25">
      <c r="A28" s="61">
        <v>19</v>
      </c>
      <c r="B28" s="23" t="s">
        <v>682</v>
      </c>
      <c r="C28" s="20" t="s">
        <v>683</v>
      </c>
      <c r="D28" s="21" t="s">
        <v>684</v>
      </c>
      <c r="E28" s="23" t="s">
        <v>650</v>
      </c>
      <c r="F28" s="5" t="s">
        <v>12</v>
      </c>
      <c r="G28" s="59" t="s">
        <v>11</v>
      </c>
      <c r="H28" s="5" t="s">
        <v>18</v>
      </c>
      <c r="I28" s="60">
        <v>1</v>
      </c>
      <c r="J28" s="62"/>
      <c r="K28" s="11" t="s">
        <v>796</v>
      </c>
      <c r="L28" s="7" t="s">
        <v>802</v>
      </c>
      <c r="M28" s="61"/>
      <c r="O28" s="24"/>
    </row>
    <row r="29" spans="1:15" s="38" customFormat="1" ht="21.95" customHeight="1" x14ac:dyDescent="0.25">
      <c r="A29" s="61">
        <v>20</v>
      </c>
      <c r="B29" s="23" t="s">
        <v>685</v>
      </c>
      <c r="C29" s="20" t="s">
        <v>686</v>
      </c>
      <c r="D29" s="21" t="s">
        <v>181</v>
      </c>
      <c r="E29" s="23" t="s">
        <v>650</v>
      </c>
      <c r="F29" s="5" t="s">
        <v>12</v>
      </c>
      <c r="G29" s="59" t="s">
        <v>11</v>
      </c>
      <c r="H29" s="5" t="s">
        <v>18</v>
      </c>
      <c r="I29" s="60">
        <v>1</v>
      </c>
      <c r="J29" s="58"/>
      <c r="K29" s="7" t="s">
        <v>796</v>
      </c>
      <c r="L29" s="61">
        <v>2018</v>
      </c>
      <c r="M29" s="61"/>
      <c r="O29" s="24"/>
    </row>
    <row r="30" spans="1:15" ht="21.95" customHeight="1" x14ac:dyDescent="0.25">
      <c r="A30" s="61">
        <v>21</v>
      </c>
      <c r="B30" s="23" t="s">
        <v>751</v>
      </c>
      <c r="C30" s="20" t="s">
        <v>465</v>
      </c>
      <c r="D30" s="21" t="s">
        <v>90</v>
      </c>
      <c r="E30" s="23" t="s">
        <v>650</v>
      </c>
      <c r="F30" s="5" t="s">
        <v>12</v>
      </c>
      <c r="G30" s="59" t="s">
        <v>11</v>
      </c>
      <c r="H30" s="5" t="s">
        <v>18</v>
      </c>
      <c r="I30" s="60">
        <v>1</v>
      </c>
      <c r="J30" s="58"/>
      <c r="K30" s="7" t="s">
        <v>796</v>
      </c>
      <c r="L30" s="7" t="s">
        <v>802</v>
      </c>
      <c r="M30" s="61"/>
    </row>
    <row r="31" spans="1:15" ht="21.95" customHeight="1" x14ac:dyDescent="0.25">
      <c r="A31" s="61">
        <v>22</v>
      </c>
      <c r="B31" s="23" t="s">
        <v>687</v>
      </c>
      <c r="C31" s="20" t="s">
        <v>688</v>
      </c>
      <c r="D31" s="21" t="s">
        <v>90</v>
      </c>
      <c r="E31" s="23" t="s">
        <v>650</v>
      </c>
      <c r="F31" s="5" t="s">
        <v>12</v>
      </c>
      <c r="G31" s="59" t="s">
        <v>11</v>
      </c>
      <c r="H31" s="5" t="s">
        <v>18</v>
      </c>
      <c r="I31" s="60">
        <v>1</v>
      </c>
      <c r="J31" s="58"/>
      <c r="K31" s="7" t="s">
        <v>796</v>
      </c>
      <c r="L31" s="7" t="s">
        <v>802</v>
      </c>
      <c r="M31" s="61"/>
    </row>
    <row r="32" spans="1:15" ht="21.95" customHeight="1" x14ac:dyDescent="0.25">
      <c r="A32" s="61">
        <v>23</v>
      </c>
      <c r="B32" s="23" t="s">
        <v>689</v>
      </c>
      <c r="C32" s="20" t="s">
        <v>690</v>
      </c>
      <c r="D32" s="21" t="s">
        <v>691</v>
      </c>
      <c r="E32" s="23" t="s">
        <v>650</v>
      </c>
      <c r="F32" s="5" t="s">
        <v>12</v>
      </c>
      <c r="G32" s="59" t="s">
        <v>11</v>
      </c>
      <c r="H32" s="5" t="s">
        <v>18</v>
      </c>
      <c r="I32" s="60">
        <v>1</v>
      </c>
      <c r="J32" s="58"/>
      <c r="K32" s="7" t="s">
        <v>796</v>
      </c>
      <c r="L32" s="7" t="s">
        <v>802</v>
      </c>
      <c r="M32" s="61"/>
    </row>
    <row r="33" spans="1:15" ht="21.95" customHeight="1" x14ac:dyDescent="0.25">
      <c r="A33" s="61">
        <v>24</v>
      </c>
      <c r="B33" s="23" t="s">
        <v>692</v>
      </c>
      <c r="C33" s="20" t="s">
        <v>229</v>
      </c>
      <c r="D33" s="21" t="s">
        <v>411</v>
      </c>
      <c r="E33" s="23" t="s">
        <v>650</v>
      </c>
      <c r="F33" s="5" t="s">
        <v>12</v>
      </c>
      <c r="G33" s="59" t="s">
        <v>11</v>
      </c>
      <c r="H33" s="5" t="s">
        <v>18</v>
      </c>
      <c r="I33" s="60">
        <v>1</v>
      </c>
      <c r="J33" s="63"/>
      <c r="K33" s="7" t="s">
        <v>796</v>
      </c>
      <c r="L33" s="7" t="s">
        <v>802</v>
      </c>
      <c r="M33" s="61"/>
    </row>
    <row r="34" spans="1:15" ht="21.95" customHeight="1" x14ac:dyDescent="0.25">
      <c r="A34" s="61">
        <v>25</v>
      </c>
      <c r="B34" s="23" t="s">
        <v>693</v>
      </c>
      <c r="C34" s="20" t="s">
        <v>85</v>
      </c>
      <c r="D34" s="21" t="s">
        <v>102</v>
      </c>
      <c r="E34" s="23" t="s">
        <v>650</v>
      </c>
      <c r="F34" s="5" t="s">
        <v>12</v>
      </c>
      <c r="G34" s="59" t="s">
        <v>11</v>
      </c>
      <c r="H34" s="5" t="s">
        <v>18</v>
      </c>
      <c r="I34" s="60">
        <v>1</v>
      </c>
      <c r="J34" s="58"/>
      <c r="K34" s="7" t="s">
        <v>796</v>
      </c>
      <c r="L34" s="7" t="s">
        <v>802</v>
      </c>
      <c r="M34" s="61"/>
    </row>
    <row r="35" spans="1:15" ht="21.95" customHeight="1" x14ac:dyDescent="0.25">
      <c r="A35" s="61">
        <v>26</v>
      </c>
      <c r="B35" s="23" t="s">
        <v>694</v>
      </c>
      <c r="C35" s="20" t="s">
        <v>695</v>
      </c>
      <c r="D35" s="21" t="s">
        <v>696</v>
      </c>
      <c r="E35" s="23" t="s">
        <v>650</v>
      </c>
      <c r="F35" s="5" t="s">
        <v>12</v>
      </c>
      <c r="G35" s="59" t="s">
        <v>11</v>
      </c>
      <c r="H35" s="5" t="s">
        <v>18</v>
      </c>
      <c r="I35" s="60">
        <v>1</v>
      </c>
      <c r="J35" s="58"/>
      <c r="K35" s="7" t="s">
        <v>796</v>
      </c>
      <c r="L35" s="7" t="s">
        <v>802</v>
      </c>
      <c r="M35" s="61"/>
    </row>
    <row r="36" spans="1:15" ht="21.95" customHeight="1" x14ac:dyDescent="0.25">
      <c r="A36" s="61">
        <v>27</v>
      </c>
      <c r="B36" s="23" t="s">
        <v>697</v>
      </c>
      <c r="C36" s="20" t="s">
        <v>698</v>
      </c>
      <c r="D36" s="21" t="s">
        <v>107</v>
      </c>
      <c r="E36" s="23" t="s">
        <v>650</v>
      </c>
      <c r="F36" s="5" t="s">
        <v>12</v>
      </c>
      <c r="G36" s="59" t="s">
        <v>11</v>
      </c>
      <c r="H36" s="5" t="s">
        <v>18</v>
      </c>
      <c r="I36" s="60">
        <v>1</v>
      </c>
      <c r="J36" s="58"/>
      <c r="K36" s="7" t="s">
        <v>796</v>
      </c>
      <c r="L36" s="7" t="s">
        <v>802</v>
      </c>
      <c r="M36" s="61"/>
    </row>
    <row r="37" spans="1:15" ht="21.95" customHeight="1" x14ac:dyDescent="0.25">
      <c r="A37" s="61">
        <v>28</v>
      </c>
      <c r="B37" s="23" t="s">
        <v>752</v>
      </c>
      <c r="C37" s="20" t="s">
        <v>753</v>
      </c>
      <c r="D37" s="21" t="s">
        <v>107</v>
      </c>
      <c r="E37" s="23" t="s">
        <v>650</v>
      </c>
      <c r="F37" s="5" t="s">
        <v>12</v>
      </c>
      <c r="G37" s="59" t="s">
        <v>11</v>
      </c>
      <c r="H37" s="5" t="s">
        <v>18</v>
      </c>
      <c r="I37" s="60">
        <v>1</v>
      </c>
      <c r="J37" s="58"/>
      <c r="K37" s="7" t="s">
        <v>796</v>
      </c>
      <c r="L37" s="7" t="s">
        <v>802</v>
      </c>
      <c r="M37" s="61"/>
    </row>
    <row r="38" spans="1:15" ht="21.95" customHeight="1" x14ac:dyDescent="0.25">
      <c r="A38" s="61">
        <v>29</v>
      </c>
      <c r="B38" s="23" t="s">
        <v>699</v>
      </c>
      <c r="C38" s="20" t="s">
        <v>213</v>
      </c>
      <c r="D38" s="21" t="s">
        <v>483</v>
      </c>
      <c r="E38" s="23" t="s">
        <v>650</v>
      </c>
      <c r="F38" s="5" t="s">
        <v>12</v>
      </c>
      <c r="G38" s="59" t="s">
        <v>11</v>
      </c>
      <c r="H38" s="5" t="s">
        <v>18</v>
      </c>
      <c r="I38" s="60">
        <v>1</v>
      </c>
      <c r="J38" s="63"/>
      <c r="K38" s="7" t="s">
        <v>796</v>
      </c>
      <c r="L38" s="75">
        <v>2018</v>
      </c>
      <c r="M38" s="61"/>
    </row>
    <row r="39" spans="1:15" ht="21.95" customHeight="1" x14ac:dyDescent="0.25">
      <c r="A39" s="61">
        <v>30</v>
      </c>
      <c r="B39" s="23" t="s">
        <v>754</v>
      </c>
      <c r="C39" s="20" t="s">
        <v>183</v>
      </c>
      <c r="D39" s="21" t="s">
        <v>424</v>
      </c>
      <c r="E39" s="23" t="s">
        <v>650</v>
      </c>
      <c r="F39" s="5" t="s">
        <v>12</v>
      </c>
      <c r="G39" s="59" t="s">
        <v>11</v>
      </c>
      <c r="H39" s="5" t="s">
        <v>18</v>
      </c>
      <c r="I39" s="60">
        <v>1</v>
      </c>
      <c r="J39" s="58"/>
      <c r="K39" s="7" t="s">
        <v>796</v>
      </c>
      <c r="L39" s="7" t="s">
        <v>802</v>
      </c>
      <c r="M39" s="61"/>
    </row>
    <row r="40" spans="1:15" ht="21.95" customHeight="1" x14ac:dyDescent="0.25">
      <c r="A40" s="61">
        <v>31</v>
      </c>
      <c r="B40" s="23" t="s">
        <v>700</v>
      </c>
      <c r="C40" s="20" t="s">
        <v>701</v>
      </c>
      <c r="D40" s="21" t="s">
        <v>702</v>
      </c>
      <c r="E40" s="23" t="s">
        <v>650</v>
      </c>
      <c r="F40" s="5" t="s">
        <v>12</v>
      </c>
      <c r="G40" s="59" t="s">
        <v>11</v>
      </c>
      <c r="H40" s="5" t="s">
        <v>18</v>
      </c>
      <c r="I40" s="60">
        <v>1</v>
      </c>
      <c r="J40" s="63"/>
      <c r="K40" s="7" t="s">
        <v>796</v>
      </c>
      <c r="L40" s="7" t="s">
        <v>802</v>
      </c>
      <c r="M40" s="61"/>
    </row>
    <row r="41" spans="1:15" ht="21.95" customHeight="1" x14ac:dyDescent="0.25">
      <c r="A41" s="61">
        <v>32</v>
      </c>
      <c r="B41" s="23" t="s">
        <v>703</v>
      </c>
      <c r="C41" s="20" t="s">
        <v>213</v>
      </c>
      <c r="D41" s="21" t="s">
        <v>359</v>
      </c>
      <c r="E41" s="23" t="s">
        <v>650</v>
      </c>
      <c r="F41" s="5" t="s">
        <v>12</v>
      </c>
      <c r="G41" s="59" t="s">
        <v>11</v>
      </c>
      <c r="H41" s="5" t="s">
        <v>18</v>
      </c>
      <c r="I41" s="60">
        <v>1</v>
      </c>
      <c r="J41" s="58"/>
      <c r="K41" s="7" t="s">
        <v>796</v>
      </c>
      <c r="L41" s="7" t="s">
        <v>802</v>
      </c>
      <c r="M41" s="61"/>
    </row>
    <row r="42" spans="1:15" ht="21.95" customHeight="1" x14ac:dyDescent="0.25">
      <c r="A42" s="61">
        <v>33</v>
      </c>
      <c r="B42" s="23" t="s">
        <v>704</v>
      </c>
      <c r="C42" s="20" t="s">
        <v>92</v>
      </c>
      <c r="D42" s="21" t="s">
        <v>705</v>
      </c>
      <c r="E42" s="23" t="s">
        <v>650</v>
      </c>
      <c r="F42" s="5" t="s">
        <v>12</v>
      </c>
      <c r="G42" s="59" t="s">
        <v>11</v>
      </c>
      <c r="H42" s="5" t="s">
        <v>18</v>
      </c>
      <c r="I42" s="60">
        <v>1</v>
      </c>
      <c r="J42" s="58"/>
      <c r="K42" s="7" t="s">
        <v>796</v>
      </c>
      <c r="L42" s="7" t="s">
        <v>802</v>
      </c>
      <c r="M42" s="61"/>
    </row>
    <row r="43" spans="1:15" ht="21.95" customHeight="1" x14ac:dyDescent="0.25">
      <c r="A43" s="61">
        <v>34</v>
      </c>
      <c r="B43" s="23" t="s">
        <v>706</v>
      </c>
      <c r="C43" s="20" t="s">
        <v>707</v>
      </c>
      <c r="D43" s="21" t="s">
        <v>528</v>
      </c>
      <c r="E43" s="23" t="s">
        <v>650</v>
      </c>
      <c r="F43" s="5" t="s">
        <v>12</v>
      </c>
      <c r="G43" s="59" t="s">
        <v>11</v>
      </c>
      <c r="H43" s="5" t="s">
        <v>18</v>
      </c>
      <c r="I43" s="60">
        <v>1</v>
      </c>
      <c r="J43" s="58"/>
      <c r="K43" s="7" t="s">
        <v>796</v>
      </c>
      <c r="L43" s="7" t="s">
        <v>802</v>
      </c>
      <c r="M43" s="61"/>
    </row>
    <row r="44" spans="1:15" s="38" customFormat="1" ht="21.95" customHeight="1" x14ac:dyDescent="0.25">
      <c r="A44" s="61">
        <v>35</v>
      </c>
      <c r="B44" s="23" t="s">
        <v>708</v>
      </c>
      <c r="C44" s="20" t="s">
        <v>280</v>
      </c>
      <c r="D44" s="21" t="s">
        <v>528</v>
      </c>
      <c r="E44" s="23" t="s">
        <v>650</v>
      </c>
      <c r="F44" s="5" t="s">
        <v>12</v>
      </c>
      <c r="G44" s="59" t="s">
        <v>11</v>
      </c>
      <c r="H44" s="5" t="s">
        <v>18</v>
      </c>
      <c r="I44" s="60">
        <v>1</v>
      </c>
      <c r="J44" s="58"/>
      <c r="K44" s="7" t="s">
        <v>796</v>
      </c>
      <c r="L44" s="7" t="s">
        <v>802</v>
      </c>
      <c r="M44" s="61"/>
      <c r="O44" s="24"/>
    </row>
    <row r="45" spans="1:15" s="37" customFormat="1" ht="21.95" customHeight="1" x14ac:dyDescent="0.25">
      <c r="A45" s="69">
        <v>36</v>
      </c>
      <c r="B45" s="41" t="s">
        <v>709</v>
      </c>
      <c r="C45" s="39" t="s">
        <v>710</v>
      </c>
      <c r="D45" s="40" t="s">
        <v>281</v>
      </c>
      <c r="E45" s="41" t="s">
        <v>650</v>
      </c>
      <c r="F45" s="65" t="s">
        <v>12</v>
      </c>
      <c r="G45" s="66" t="s">
        <v>11</v>
      </c>
      <c r="H45" s="65" t="s">
        <v>18</v>
      </c>
      <c r="I45" s="67">
        <v>1</v>
      </c>
      <c r="J45" s="68"/>
      <c r="K45" s="10" t="s">
        <v>796</v>
      </c>
      <c r="L45" s="8" t="s">
        <v>802</v>
      </c>
      <c r="M45" s="69"/>
      <c r="O45" s="24"/>
    </row>
    <row r="46" spans="1:15" ht="21.95" customHeight="1" x14ac:dyDescent="0.25">
      <c r="A46" s="57">
        <v>37</v>
      </c>
      <c r="B46" s="36" t="s">
        <v>714</v>
      </c>
      <c r="C46" s="34" t="s">
        <v>616</v>
      </c>
      <c r="D46" s="35" t="s">
        <v>83</v>
      </c>
      <c r="E46" s="36" t="s">
        <v>712</v>
      </c>
      <c r="F46" s="54" t="s">
        <v>12</v>
      </c>
      <c r="G46" s="55" t="s">
        <v>11</v>
      </c>
      <c r="H46" s="54" t="s">
        <v>18</v>
      </c>
      <c r="I46" s="56">
        <v>1</v>
      </c>
      <c r="J46" s="53"/>
      <c r="K46" s="9" t="s">
        <v>796</v>
      </c>
      <c r="L46" s="9" t="s">
        <v>802</v>
      </c>
      <c r="M46" s="57"/>
    </row>
    <row r="47" spans="1:15" ht="21.95" customHeight="1" x14ac:dyDescent="0.25">
      <c r="A47" s="57">
        <v>38</v>
      </c>
      <c r="B47" s="84" t="s">
        <v>809</v>
      </c>
      <c r="C47" s="85" t="s">
        <v>810</v>
      </c>
      <c r="D47" s="86" t="s">
        <v>83</v>
      </c>
      <c r="E47" s="87" t="s">
        <v>712</v>
      </c>
      <c r="F47" s="5" t="s">
        <v>12</v>
      </c>
      <c r="G47" s="59" t="s">
        <v>11</v>
      </c>
      <c r="H47" s="5" t="s">
        <v>18</v>
      </c>
      <c r="I47" s="60">
        <v>1</v>
      </c>
      <c r="J47" s="58"/>
      <c r="K47" s="7" t="s">
        <v>796</v>
      </c>
      <c r="L47" s="9" t="s">
        <v>811</v>
      </c>
      <c r="M47" s="57"/>
    </row>
    <row r="48" spans="1:15" ht="21.95" customHeight="1" x14ac:dyDescent="0.25">
      <c r="A48" s="57">
        <v>39</v>
      </c>
      <c r="B48" s="23" t="s">
        <v>715</v>
      </c>
      <c r="C48" s="20" t="s">
        <v>142</v>
      </c>
      <c r="D48" s="21" t="s">
        <v>544</v>
      </c>
      <c r="E48" s="23" t="s">
        <v>712</v>
      </c>
      <c r="F48" s="5" t="s">
        <v>12</v>
      </c>
      <c r="G48" s="59" t="s">
        <v>11</v>
      </c>
      <c r="H48" s="5" t="s">
        <v>18</v>
      </c>
      <c r="I48" s="60">
        <v>1</v>
      </c>
      <c r="J48" s="58"/>
      <c r="K48" s="7" t="s">
        <v>796</v>
      </c>
      <c r="L48" s="7" t="s">
        <v>802</v>
      </c>
      <c r="M48" s="61"/>
    </row>
    <row r="49" spans="1:13" ht="21.95" customHeight="1" x14ac:dyDescent="0.25">
      <c r="A49" s="57">
        <v>40</v>
      </c>
      <c r="B49" s="23" t="s">
        <v>716</v>
      </c>
      <c r="C49" s="20" t="s">
        <v>213</v>
      </c>
      <c r="D49" s="21" t="s">
        <v>717</v>
      </c>
      <c r="E49" s="23" t="s">
        <v>712</v>
      </c>
      <c r="F49" s="5" t="s">
        <v>12</v>
      </c>
      <c r="G49" s="59" t="s">
        <v>11</v>
      </c>
      <c r="H49" s="5" t="s">
        <v>18</v>
      </c>
      <c r="I49" s="60">
        <v>1</v>
      </c>
      <c r="J49" s="58"/>
      <c r="K49" s="7" t="s">
        <v>796</v>
      </c>
      <c r="L49" s="76">
        <v>2018</v>
      </c>
      <c r="M49" s="61"/>
    </row>
    <row r="50" spans="1:13" ht="21.95" customHeight="1" x14ac:dyDescent="0.25">
      <c r="A50" s="57">
        <v>41</v>
      </c>
      <c r="B50" s="23" t="s">
        <v>718</v>
      </c>
      <c r="C50" s="20" t="s">
        <v>344</v>
      </c>
      <c r="D50" s="21" t="s">
        <v>29</v>
      </c>
      <c r="E50" s="23" t="s">
        <v>712</v>
      </c>
      <c r="F50" s="5" t="s">
        <v>12</v>
      </c>
      <c r="G50" s="59" t="s">
        <v>11</v>
      </c>
      <c r="H50" s="5" t="s">
        <v>18</v>
      </c>
      <c r="I50" s="60">
        <v>1</v>
      </c>
      <c r="J50" s="58"/>
      <c r="K50" s="7" t="s">
        <v>796</v>
      </c>
      <c r="L50" s="7" t="s">
        <v>802</v>
      </c>
      <c r="M50" s="61"/>
    </row>
    <row r="51" spans="1:13" ht="21.95" customHeight="1" x14ac:dyDescent="0.25">
      <c r="A51" s="57">
        <v>42</v>
      </c>
      <c r="B51" s="23" t="s">
        <v>719</v>
      </c>
      <c r="C51" s="20" t="s">
        <v>413</v>
      </c>
      <c r="D51" s="21" t="s">
        <v>30</v>
      </c>
      <c r="E51" s="23" t="s">
        <v>712</v>
      </c>
      <c r="F51" s="5" t="s">
        <v>12</v>
      </c>
      <c r="G51" s="59" t="s">
        <v>11</v>
      </c>
      <c r="H51" s="5" t="s">
        <v>18</v>
      </c>
      <c r="I51" s="60">
        <v>1</v>
      </c>
      <c r="J51" s="58"/>
      <c r="K51" s="7" t="s">
        <v>796</v>
      </c>
      <c r="L51" s="7" t="s">
        <v>802</v>
      </c>
      <c r="M51" s="61"/>
    </row>
    <row r="52" spans="1:13" ht="21.95" customHeight="1" x14ac:dyDescent="0.25">
      <c r="A52" s="57">
        <v>43</v>
      </c>
      <c r="B52" s="23" t="s">
        <v>720</v>
      </c>
      <c r="C52" s="20" t="s">
        <v>721</v>
      </c>
      <c r="D52" s="21" t="s">
        <v>30</v>
      </c>
      <c r="E52" s="23" t="s">
        <v>712</v>
      </c>
      <c r="F52" s="5" t="s">
        <v>12</v>
      </c>
      <c r="G52" s="59" t="s">
        <v>11</v>
      </c>
      <c r="H52" s="5" t="s">
        <v>18</v>
      </c>
      <c r="I52" s="60">
        <v>1</v>
      </c>
      <c r="J52" s="58"/>
      <c r="K52" s="7" t="s">
        <v>796</v>
      </c>
      <c r="L52" s="7" t="s">
        <v>802</v>
      </c>
      <c r="M52" s="61"/>
    </row>
    <row r="53" spans="1:13" ht="21.95" customHeight="1" x14ac:dyDescent="0.25">
      <c r="A53" s="57">
        <v>44</v>
      </c>
      <c r="B53" s="23" t="s">
        <v>722</v>
      </c>
      <c r="C53" s="20" t="s">
        <v>723</v>
      </c>
      <c r="D53" s="21" t="s">
        <v>32</v>
      </c>
      <c r="E53" s="23" t="s">
        <v>712</v>
      </c>
      <c r="F53" s="5" t="s">
        <v>12</v>
      </c>
      <c r="G53" s="59" t="s">
        <v>11</v>
      </c>
      <c r="H53" s="5" t="s">
        <v>18</v>
      </c>
      <c r="I53" s="60">
        <v>1</v>
      </c>
      <c r="J53" s="58"/>
      <c r="K53" s="7" t="s">
        <v>796</v>
      </c>
      <c r="L53" s="7" t="s">
        <v>802</v>
      </c>
      <c r="M53" s="61"/>
    </row>
    <row r="54" spans="1:13" ht="21.95" customHeight="1" x14ac:dyDescent="0.25">
      <c r="A54" s="57">
        <v>45</v>
      </c>
      <c r="B54" s="23" t="s">
        <v>724</v>
      </c>
      <c r="C54" s="20" t="s">
        <v>321</v>
      </c>
      <c r="D54" s="21" t="s">
        <v>246</v>
      </c>
      <c r="E54" s="23" t="s">
        <v>712</v>
      </c>
      <c r="F54" s="5" t="s">
        <v>12</v>
      </c>
      <c r="G54" s="59" t="s">
        <v>11</v>
      </c>
      <c r="H54" s="5" t="s">
        <v>18</v>
      </c>
      <c r="I54" s="60">
        <v>1</v>
      </c>
      <c r="J54" s="58"/>
      <c r="K54" s="7" t="s">
        <v>796</v>
      </c>
      <c r="L54" s="7" t="s">
        <v>802</v>
      </c>
      <c r="M54" s="61"/>
    </row>
    <row r="55" spans="1:13" ht="21.95" customHeight="1" x14ac:dyDescent="0.25">
      <c r="A55" s="57">
        <v>46</v>
      </c>
      <c r="B55" s="23" t="s">
        <v>725</v>
      </c>
      <c r="C55" s="20" t="s">
        <v>726</v>
      </c>
      <c r="D55" s="21" t="s">
        <v>246</v>
      </c>
      <c r="E55" s="23" t="s">
        <v>712</v>
      </c>
      <c r="F55" s="5" t="s">
        <v>12</v>
      </c>
      <c r="G55" s="59" t="s">
        <v>11</v>
      </c>
      <c r="H55" s="5" t="s">
        <v>18</v>
      </c>
      <c r="I55" s="60">
        <v>1</v>
      </c>
      <c r="J55" s="58"/>
      <c r="K55" s="7" t="s">
        <v>796</v>
      </c>
      <c r="L55" s="7" t="s">
        <v>802</v>
      </c>
      <c r="M55" s="61"/>
    </row>
    <row r="56" spans="1:13" ht="21.95" customHeight="1" x14ac:dyDescent="0.25">
      <c r="A56" s="57">
        <v>47</v>
      </c>
      <c r="B56" s="23" t="s">
        <v>727</v>
      </c>
      <c r="C56" s="20" t="s">
        <v>92</v>
      </c>
      <c r="D56" s="21" t="s">
        <v>246</v>
      </c>
      <c r="E56" s="23" t="s">
        <v>712</v>
      </c>
      <c r="F56" s="5" t="s">
        <v>12</v>
      </c>
      <c r="G56" s="59" t="s">
        <v>11</v>
      </c>
      <c r="H56" s="5" t="s">
        <v>18</v>
      </c>
      <c r="I56" s="60">
        <v>1</v>
      </c>
      <c r="J56" s="58"/>
      <c r="K56" s="7" t="s">
        <v>796</v>
      </c>
      <c r="L56" s="7" t="s">
        <v>802</v>
      </c>
      <c r="M56" s="61"/>
    </row>
    <row r="57" spans="1:13" ht="21.95" customHeight="1" x14ac:dyDescent="0.25">
      <c r="A57" s="57">
        <v>48</v>
      </c>
      <c r="B57" s="23" t="s">
        <v>792</v>
      </c>
      <c r="C57" s="20" t="s">
        <v>793</v>
      </c>
      <c r="D57" s="21" t="s">
        <v>696</v>
      </c>
      <c r="E57" s="23" t="s">
        <v>712</v>
      </c>
      <c r="F57" s="5" t="s">
        <v>12</v>
      </c>
      <c r="G57" s="59" t="s">
        <v>11</v>
      </c>
      <c r="H57" s="5" t="s">
        <v>18</v>
      </c>
      <c r="I57" s="60">
        <v>1</v>
      </c>
      <c r="J57" s="58"/>
      <c r="K57" s="7" t="s">
        <v>796</v>
      </c>
      <c r="L57" s="7" t="s">
        <v>802</v>
      </c>
      <c r="M57" s="61"/>
    </row>
    <row r="58" spans="1:13" ht="21.95" customHeight="1" x14ac:dyDescent="0.25">
      <c r="A58" s="57">
        <v>49</v>
      </c>
      <c r="B58" s="23" t="s">
        <v>728</v>
      </c>
      <c r="C58" s="20" t="s">
        <v>369</v>
      </c>
      <c r="D58" s="21" t="s">
        <v>335</v>
      </c>
      <c r="E58" s="23" t="s">
        <v>712</v>
      </c>
      <c r="F58" s="5" t="s">
        <v>12</v>
      </c>
      <c r="G58" s="59" t="s">
        <v>11</v>
      </c>
      <c r="H58" s="5" t="s">
        <v>18</v>
      </c>
      <c r="I58" s="60">
        <v>1</v>
      </c>
      <c r="J58" s="58"/>
      <c r="K58" s="7" t="s">
        <v>796</v>
      </c>
      <c r="L58" s="7" t="s">
        <v>802</v>
      </c>
      <c r="M58" s="61"/>
    </row>
    <row r="59" spans="1:13" ht="21.95" customHeight="1" x14ac:dyDescent="0.25">
      <c r="A59" s="57">
        <v>50</v>
      </c>
      <c r="B59" s="23" t="s">
        <v>729</v>
      </c>
      <c r="C59" s="20" t="s">
        <v>730</v>
      </c>
      <c r="D59" s="21" t="s">
        <v>254</v>
      </c>
      <c r="E59" s="23" t="s">
        <v>712</v>
      </c>
      <c r="F59" s="5" t="s">
        <v>12</v>
      </c>
      <c r="G59" s="59" t="s">
        <v>11</v>
      </c>
      <c r="H59" s="5" t="s">
        <v>18</v>
      </c>
      <c r="I59" s="60">
        <v>1</v>
      </c>
      <c r="J59" s="58"/>
      <c r="K59" s="7" t="s">
        <v>796</v>
      </c>
      <c r="L59" s="76">
        <v>2018</v>
      </c>
      <c r="M59" s="61"/>
    </row>
    <row r="60" spans="1:13" ht="21.95" customHeight="1" x14ac:dyDescent="0.25">
      <c r="A60" s="57">
        <v>51</v>
      </c>
      <c r="B60" s="23" t="s">
        <v>731</v>
      </c>
      <c r="C60" s="20" t="s">
        <v>732</v>
      </c>
      <c r="D60" s="21" t="s">
        <v>254</v>
      </c>
      <c r="E60" s="23" t="s">
        <v>712</v>
      </c>
      <c r="F60" s="5" t="s">
        <v>12</v>
      </c>
      <c r="G60" s="59" t="s">
        <v>11</v>
      </c>
      <c r="H60" s="5" t="s">
        <v>18</v>
      </c>
      <c r="I60" s="60">
        <v>1</v>
      </c>
      <c r="J60" s="58"/>
      <c r="K60" s="7" t="s">
        <v>796</v>
      </c>
      <c r="L60" s="7" t="s">
        <v>802</v>
      </c>
      <c r="M60" s="61"/>
    </row>
    <row r="61" spans="1:13" ht="21.95" customHeight="1" x14ac:dyDescent="0.25">
      <c r="A61" s="57">
        <v>52</v>
      </c>
      <c r="B61" s="23" t="s">
        <v>733</v>
      </c>
      <c r="C61" s="20" t="s">
        <v>734</v>
      </c>
      <c r="D61" s="21" t="s">
        <v>258</v>
      </c>
      <c r="E61" s="23" t="s">
        <v>712</v>
      </c>
      <c r="F61" s="5" t="s">
        <v>12</v>
      </c>
      <c r="G61" s="59" t="s">
        <v>11</v>
      </c>
      <c r="H61" s="5" t="s">
        <v>18</v>
      </c>
      <c r="I61" s="60">
        <v>1</v>
      </c>
      <c r="J61" s="58"/>
      <c r="K61" s="7" t="s">
        <v>796</v>
      </c>
      <c r="L61" s="7" t="s">
        <v>802</v>
      </c>
      <c r="M61" s="61"/>
    </row>
    <row r="62" spans="1:13" ht="21.95" customHeight="1" x14ac:dyDescent="0.25">
      <c r="A62" s="57">
        <v>53</v>
      </c>
      <c r="B62" s="23" t="s">
        <v>735</v>
      </c>
      <c r="C62" s="20" t="s">
        <v>736</v>
      </c>
      <c r="D62" s="21" t="s">
        <v>199</v>
      </c>
      <c r="E62" s="23" t="s">
        <v>712</v>
      </c>
      <c r="F62" s="5" t="s">
        <v>12</v>
      </c>
      <c r="G62" s="59" t="s">
        <v>11</v>
      </c>
      <c r="H62" s="5" t="s">
        <v>18</v>
      </c>
      <c r="I62" s="60">
        <v>1</v>
      </c>
      <c r="J62" s="58"/>
      <c r="K62" s="7" t="s">
        <v>796</v>
      </c>
      <c r="L62" s="7" t="s">
        <v>802</v>
      </c>
      <c r="M62" s="61"/>
    </row>
    <row r="63" spans="1:13" ht="21.95" customHeight="1" x14ac:dyDescent="0.25">
      <c r="A63" s="57">
        <v>54</v>
      </c>
      <c r="B63" s="23" t="s">
        <v>737</v>
      </c>
      <c r="C63" s="20" t="s">
        <v>738</v>
      </c>
      <c r="D63" s="21" t="s">
        <v>512</v>
      </c>
      <c r="E63" s="23" t="s">
        <v>712</v>
      </c>
      <c r="F63" s="5" t="s">
        <v>12</v>
      </c>
      <c r="G63" s="59" t="s">
        <v>11</v>
      </c>
      <c r="H63" s="5" t="s">
        <v>18</v>
      </c>
      <c r="I63" s="60">
        <v>1</v>
      </c>
      <c r="J63" s="58"/>
      <c r="K63" s="7" t="s">
        <v>796</v>
      </c>
      <c r="L63" s="7" t="s">
        <v>802</v>
      </c>
      <c r="M63" s="61"/>
    </row>
    <row r="64" spans="1:13" ht="21.95" customHeight="1" x14ac:dyDescent="0.25">
      <c r="A64" s="57">
        <v>55</v>
      </c>
      <c r="B64" s="23" t="s">
        <v>739</v>
      </c>
      <c r="C64" s="20" t="s">
        <v>253</v>
      </c>
      <c r="D64" s="21" t="s">
        <v>740</v>
      </c>
      <c r="E64" s="23" t="s">
        <v>712</v>
      </c>
      <c r="F64" s="5" t="s">
        <v>12</v>
      </c>
      <c r="G64" s="59" t="s">
        <v>11</v>
      </c>
      <c r="H64" s="5" t="s">
        <v>18</v>
      </c>
      <c r="I64" s="60">
        <v>1</v>
      </c>
      <c r="J64" s="58"/>
      <c r="K64" s="7" t="s">
        <v>796</v>
      </c>
      <c r="L64" s="76">
        <v>2018</v>
      </c>
      <c r="M64" s="61"/>
    </row>
    <row r="65" spans="1:13" ht="21.95" customHeight="1" x14ac:dyDescent="0.25">
      <c r="A65" s="57">
        <v>56</v>
      </c>
      <c r="B65" s="23" t="s">
        <v>741</v>
      </c>
      <c r="C65" s="20" t="s">
        <v>742</v>
      </c>
      <c r="D65" s="21" t="s">
        <v>207</v>
      </c>
      <c r="E65" s="23" t="s">
        <v>712</v>
      </c>
      <c r="F65" s="5" t="s">
        <v>12</v>
      </c>
      <c r="G65" s="59" t="s">
        <v>11</v>
      </c>
      <c r="H65" s="5" t="s">
        <v>18</v>
      </c>
      <c r="I65" s="60">
        <v>1</v>
      </c>
      <c r="J65" s="58"/>
      <c r="K65" s="7" t="s">
        <v>796</v>
      </c>
      <c r="L65" s="7" t="s">
        <v>802</v>
      </c>
      <c r="M65" s="61"/>
    </row>
    <row r="66" spans="1:13" ht="21.95" customHeight="1" x14ac:dyDescent="0.25">
      <c r="A66" s="57">
        <v>57</v>
      </c>
      <c r="B66" s="23" t="s">
        <v>743</v>
      </c>
      <c r="C66" s="20" t="s">
        <v>213</v>
      </c>
      <c r="D66" s="21" t="s">
        <v>744</v>
      </c>
      <c r="E66" s="23" t="s">
        <v>712</v>
      </c>
      <c r="F66" s="5" t="s">
        <v>12</v>
      </c>
      <c r="G66" s="59" t="s">
        <v>11</v>
      </c>
      <c r="H66" s="5" t="s">
        <v>18</v>
      </c>
      <c r="I66" s="60">
        <v>1</v>
      </c>
      <c r="J66" s="58"/>
      <c r="K66" s="7" t="s">
        <v>796</v>
      </c>
      <c r="L66" s="7" t="s">
        <v>802</v>
      </c>
      <c r="M66" s="61"/>
    </row>
    <row r="67" spans="1:13" ht="21.95" customHeight="1" x14ac:dyDescent="0.25">
      <c r="A67" s="57">
        <v>58</v>
      </c>
      <c r="B67" s="41" t="s">
        <v>745</v>
      </c>
      <c r="C67" s="39" t="s">
        <v>28</v>
      </c>
      <c r="D67" s="40" t="s">
        <v>746</v>
      </c>
      <c r="E67" s="41" t="s">
        <v>712</v>
      </c>
      <c r="F67" s="65" t="s">
        <v>12</v>
      </c>
      <c r="G67" s="66" t="s">
        <v>11</v>
      </c>
      <c r="H67" s="65" t="s">
        <v>18</v>
      </c>
      <c r="I67" s="67">
        <v>1</v>
      </c>
      <c r="J67" s="64"/>
      <c r="K67" s="8" t="s">
        <v>796</v>
      </c>
      <c r="L67" s="8" t="s">
        <v>803</v>
      </c>
      <c r="M67" s="69"/>
    </row>
    <row r="68" spans="1:13" ht="21.95" customHeight="1" x14ac:dyDescent="0.25">
      <c r="A68" s="191" t="s">
        <v>747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3"/>
    </row>
    <row r="69" spans="1:13" ht="21.95" customHeight="1" x14ac:dyDescent="0.25">
      <c r="A69" s="57">
        <v>59</v>
      </c>
      <c r="B69" s="36" t="s">
        <v>648</v>
      </c>
      <c r="C69" s="34" t="s">
        <v>649</v>
      </c>
      <c r="D69" s="35" t="s">
        <v>219</v>
      </c>
      <c r="E69" s="36" t="s">
        <v>650</v>
      </c>
      <c r="F69" s="54" t="s">
        <v>12</v>
      </c>
      <c r="G69" s="55" t="s">
        <v>11</v>
      </c>
      <c r="H69" s="54" t="s">
        <v>18</v>
      </c>
      <c r="I69" s="56">
        <v>1</v>
      </c>
      <c r="J69" s="53"/>
      <c r="K69" s="9" t="s">
        <v>796</v>
      </c>
      <c r="L69" s="9" t="s">
        <v>802</v>
      </c>
      <c r="M69" s="57"/>
    </row>
    <row r="70" spans="1:13" ht="21.95" customHeight="1" x14ac:dyDescent="0.25">
      <c r="A70" s="61">
        <v>60</v>
      </c>
      <c r="B70" s="23" t="s">
        <v>651</v>
      </c>
      <c r="C70" s="20" t="s">
        <v>652</v>
      </c>
      <c r="D70" s="21" t="s">
        <v>57</v>
      </c>
      <c r="E70" s="23" t="s">
        <v>650</v>
      </c>
      <c r="F70" s="5" t="s">
        <v>12</v>
      </c>
      <c r="G70" s="59" t="s">
        <v>11</v>
      </c>
      <c r="H70" s="5" t="s">
        <v>18</v>
      </c>
      <c r="I70" s="60">
        <v>1</v>
      </c>
      <c r="J70" s="58"/>
      <c r="K70" s="7" t="s">
        <v>796</v>
      </c>
      <c r="L70" s="7" t="s">
        <v>802</v>
      </c>
      <c r="M70" s="61"/>
    </row>
    <row r="71" spans="1:13" ht="21.95" customHeight="1" x14ac:dyDescent="0.25">
      <c r="A71" s="61">
        <v>61</v>
      </c>
      <c r="B71" s="23" t="s">
        <v>653</v>
      </c>
      <c r="C71" s="20" t="s">
        <v>654</v>
      </c>
      <c r="D71" s="21" t="s">
        <v>57</v>
      </c>
      <c r="E71" s="23" t="s">
        <v>650</v>
      </c>
      <c r="F71" s="5" t="s">
        <v>12</v>
      </c>
      <c r="G71" s="59" t="s">
        <v>11</v>
      </c>
      <c r="H71" s="5" t="s">
        <v>18</v>
      </c>
      <c r="I71" s="60">
        <v>1</v>
      </c>
      <c r="J71" s="58"/>
      <c r="K71" s="7" t="s">
        <v>796</v>
      </c>
      <c r="L71" s="7" t="s">
        <v>804</v>
      </c>
      <c r="M71" s="61"/>
    </row>
    <row r="72" spans="1:13" ht="21.95" customHeight="1" x14ac:dyDescent="0.25">
      <c r="A72" s="61">
        <v>62</v>
      </c>
      <c r="B72" s="23" t="s">
        <v>655</v>
      </c>
      <c r="C72" s="20" t="s">
        <v>656</v>
      </c>
      <c r="D72" s="21" t="s">
        <v>57</v>
      </c>
      <c r="E72" s="23" t="s">
        <v>650</v>
      </c>
      <c r="F72" s="5" t="s">
        <v>12</v>
      </c>
      <c r="G72" s="59" t="s">
        <v>11</v>
      </c>
      <c r="H72" s="5" t="s">
        <v>18</v>
      </c>
      <c r="I72" s="60">
        <v>1</v>
      </c>
      <c r="J72" s="58"/>
      <c r="K72" s="7" t="s">
        <v>796</v>
      </c>
      <c r="L72" s="7" t="s">
        <v>802</v>
      </c>
      <c r="M72" s="61"/>
    </row>
    <row r="73" spans="1:13" ht="21.95" customHeight="1" x14ac:dyDescent="0.25">
      <c r="A73" s="61">
        <v>63</v>
      </c>
      <c r="B73" s="23" t="s">
        <v>657</v>
      </c>
      <c r="C73" s="20" t="s">
        <v>658</v>
      </c>
      <c r="D73" s="21" t="s">
        <v>288</v>
      </c>
      <c r="E73" s="23" t="s">
        <v>650</v>
      </c>
      <c r="F73" s="5" t="s">
        <v>12</v>
      </c>
      <c r="G73" s="59" t="s">
        <v>11</v>
      </c>
      <c r="H73" s="5" t="s">
        <v>18</v>
      </c>
      <c r="I73" s="60">
        <v>1</v>
      </c>
      <c r="J73" s="58"/>
      <c r="K73" s="7" t="s">
        <v>796</v>
      </c>
      <c r="L73" s="7" t="s">
        <v>802</v>
      </c>
      <c r="M73" s="61"/>
    </row>
    <row r="74" spans="1:13" ht="21.95" customHeight="1" x14ac:dyDescent="0.25">
      <c r="A74" s="61">
        <v>64</v>
      </c>
      <c r="B74" s="23" t="s">
        <v>659</v>
      </c>
      <c r="C74" s="20" t="s">
        <v>660</v>
      </c>
      <c r="D74" s="21" t="s">
        <v>534</v>
      </c>
      <c r="E74" s="23" t="s">
        <v>650</v>
      </c>
      <c r="F74" s="5" t="s">
        <v>12</v>
      </c>
      <c r="G74" s="59" t="s">
        <v>11</v>
      </c>
      <c r="H74" s="5" t="s">
        <v>18</v>
      </c>
      <c r="I74" s="60">
        <v>1</v>
      </c>
      <c r="J74" s="58"/>
      <c r="K74" s="7" t="s">
        <v>796</v>
      </c>
      <c r="L74" s="7" t="s">
        <v>805</v>
      </c>
      <c r="M74" s="61"/>
    </row>
    <row r="75" spans="1:13" ht="21.95" customHeight="1" x14ac:dyDescent="0.25">
      <c r="A75" s="61">
        <v>65</v>
      </c>
      <c r="B75" s="23" t="s">
        <v>661</v>
      </c>
      <c r="C75" s="20" t="s">
        <v>662</v>
      </c>
      <c r="D75" s="21" t="s">
        <v>663</v>
      </c>
      <c r="E75" s="23" t="s">
        <v>650</v>
      </c>
      <c r="F75" s="5" t="s">
        <v>12</v>
      </c>
      <c r="G75" s="59" t="s">
        <v>11</v>
      </c>
      <c r="H75" s="5" t="s">
        <v>18</v>
      </c>
      <c r="I75" s="60">
        <v>1</v>
      </c>
      <c r="J75" s="58"/>
      <c r="K75" s="7" t="s">
        <v>796</v>
      </c>
      <c r="L75" s="7" t="s">
        <v>802</v>
      </c>
      <c r="M75" s="61"/>
    </row>
    <row r="76" spans="1:13" ht="21.95" customHeight="1" x14ac:dyDescent="0.25">
      <c r="A76" s="61">
        <v>66</v>
      </c>
      <c r="B76" s="23" t="s">
        <v>664</v>
      </c>
      <c r="C76" s="20" t="s">
        <v>665</v>
      </c>
      <c r="D76" s="21" t="s">
        <v>24</v>
      </c>
      <c r="E76" s="23" t="s">
        <v>650</v>
      </c>
      <c r="F76" s="5" t="s">
        <v>12</v>
      </c>
      <c r="G76" s="59" t="s">
        <v>11</v>
      </c>
      <c r="H76" s="5" t="s">
        <v>18</v>
      </c>
      <c r="I76" s="60">
        <v>1</v>
      </c>
      <c r="J76" s="58"/>
      <c r="K76" s="7" t="s">
        <v>796</v>
      </c>
      <c r="L76" s="7" t="s">
        <v>802</v>
      </c>
      <c r="M76" s="61"/>
    </row>
    <row r="77" spans="1:13" ht="21.95" customHeight="1" x14ac:dyDescent="0.25">
      <c r="A77" s="61">
        <v>67</v>
      </c>
      <c r="B77" s="23" t="s">
        <v>666</v>
      </c>
      <c r="C77" s="20" t="s">
        <v>392</v>
      </c>
      <c r="D77" s="21" t="s">
        <v>24</v>
      </c>
      <c r="E77" s="23" t="s">
        <v>650</v>
      </c>
      <c r="F77" s="5" t="s">
        <v>12</v>
      </c>
      <c r="G77" s="59" t="s">
        <v>11</v>
      </c>
      <c r="H77" s="5" t="s">
        <v>18</v>
      </c>
      <c r="I77" s="60">
        <v>1</v>
      </c>
      <c r="J77" s="58"/>
      <c r="K77" s="7" t="s">
        <v>796</v>
      </c>
      <c r="L77" s="7" t="s">
        <v>802</v>
      </c>
      <c r="M77" s="61"/>
    </row>
    <row r="78" spans="1:13" ht="21.95" customHeight="1" x14ac:dyDescent="0.25">
      <c r="A78" s="61">
        <v>68</v>
      </c>
      <c r="B78" s="23" t="s">
        <v>667</v>
      </c>
      <c r="C78" s="20" t="s">
        <v>668</v>
      </c>
      <c r="D78" s="21" t="s">
        <v>83</v>
      </c>
      <c r="E78" s="23" t="s">
        <v>650</v>
      </c>
      <c r="F78" s="5" t="s">
        <v>12</v>
      </c>
      <c r="G78" s="59" t="s">
        <v>11</v>
      </c>
      <c r="H78" s="5" t="s">
        <v>18</v>
      </c>
      <c r="I78" s="60">
        <v>1</v>
      </c>
      <c r="J78" s="58"/>
      <c r="K78" s="7" t="s">
        <v>796</v>
      </c>
      <c r="L78" s="76">
        <v>2018</v>
      </c>
      <c r="M78" s="61"/>
    </row>
    <row r="79" spans="1:13" ht="21.95" customHeight="1" x14ac:dyDescent="0.25">
      <c r="A79" s="61">
        <v>69</v>
      </c>
      <c r="B79" s="23" t="s">
        <v>669</v>
      </c>
      <c r="C79" s="20" t="s">
        <v>321</v>
      </c>
      <c r="D79" s="21" t="s">
        <v>83</v>
      </c>
      <c r="E79" s="23" t="s">
        <v>650</v>
      </c>
      <c r="F79" s="5" t="s">
        <v>12</v>
      </c>
      <c r="G79" s="59" t="s">
        <v>11</v>
      </c>
      <c r="H79" s="5" t="s">
        <v>18</v>
      </c>
      <c r="I79" s="60">
        <v>1</v>
      </c>
      <c r="J79" s="58"/>
      <c r="K79" s="7" t="s">
        <v>796</v>
      </c>
      <c r="L79" s="7" t="s">
        <v>802</v>
      </c>
      <c r="M79" s="61"/>
    </row>
    <row r="80" spans="1:13" ht="21.95" customHeight="1" x14ac:dyDescent="0.25">
      <c r="A80" s="61">
        <v>70</v>
      </c>
      <c r="B80" s="23" t="s">
        <v>670</v>
      </c>
      <c r="C80" s="20" t="s">
        <v>671</v>
      </c>
      <c r="D80" s="21" t="s">
        <v>672</v>
      </c>
      <c r="E80" s="23" t="s">
        <v>650</v>
      </c>
      <c r="F80" s="5" t="s">
        <v>12</v>
      </c>
      <c r="G80" s="59" t="s">
        <v>11</v>
      </c>
      <c r="H80" s="5" t="s">
        <v>18</v>
      </c>
      <c r="I80" s="60">
        <v>1</v>
      </c>
      <c r="J80" s="58"/>
      <c r="K80" s="7" t="s">
        <v>796</v>
      </c>
      <c r="L80" s="7" t="s">
        <v>802</v>
      </c>
      <c r="M80" s="61"/>
    </row>
    <row r="81" spans="1:13" ht="21.95" customHeight="1" x14ac:dyDescent="0.25">
      <c r="A81" s="61">
        <v>71</v>
      </c>
      <c r="B81" s="23" t="s">
        <v>673</v>
      </c>
      <c r="C81" s="20" t="s">
        <v>213</v>
      </c>
      <c r="D81" s="21" t="s">
        <v>175</v>
      </c>
      <c r="E81" s="23" t="s">
        <v>650</v>
      </c>
      <c r="F81" s="5" t="s">
        <v>12</v>
      </c>
      <c r="G81" s="59" t="s">
        <v>11</v>
      </c>
      <c r="H81" s="5" t="s">
        <v>18</v>
      </c>
      <c r="I81" s="60">
        <v>1</v>
      </c>
      <c r="J81" s="58"/>
      <c r="K81" s="7" t="s">
        <v>796</v>
      </c>
      <c r="L81" s="7" t="s">
        <v>802</v>
      </c>
      <c r="M81" s="61"/>
    </row>
    <row r="82" spans="1:13" ht="21.95" customHeight="1" x14ac:dyDescent="0.25">
      <c r="A82" s="61">
        <v>72</v>
      </c>
      <c r="B82" s="23" t="s">
        <v>674</v>
      </c>
      <c r="C82" s="20" t="s">
        <v>675</v>
      </c>
      <c r="D82" s="21" t="s">
        <v>555</v>
      </c>
      <c r="E82" s="23" t="s">
        <v>650</v>
      </c>
      <c r="F82" s="5" t="s">
        <v>12</v>
      </c>
      <c r="G82" s="59" t="s">
        <v>11</v>
      </c>
      <c r="H82" s="5" t="s">
        <v>18</v>
      </c>
      <c r="I82" s="60">
        <v>1</v>
      </c>
      <c r="J82" s="58"/>
      <c r="K82" s="7" t="s">
        <v>796</v>
      </c>
      <c r="L82" s="7" t="s">
        <v>802</v>
      </c>
      <c r="M82" s="61"/>
    </row>
    <row r="83" spans="1:13" ht="21.95" customHeight="1" x14ac:dyDescent="0.25">
      <c r="A83" s="61">
        <v>73</v>
      </c>
      <c r="B83" s="23" t="s">
        <v>676</v>
      </c>
      <c r="C83" s="20" t="s">
        <v>677</v>
      </c>
      <c r="D83" s="21" t="s">
        <v>30</v>
      </c>
      <c r="E83" s="23" t="s">
        <v>650</v>
      </c>
      <c r="F83" s="5" t="s">
        <v>12</v>
      </c>
      <c r="G83" s="59" t="s">
        <v>11</v>
      </c>
      <c r="H83" s="5" t="s">
        <v>18</v>
      </c>
      <c r="I83" s="60">
        <v>1</v>
      </c>
      <c r="J83" s="58"/>
      <c r="K83" s="7" t="s">
        <v>796</v>
      </c>
      <c r="L83" s="7" t="s">
        <v>802</v>
      </c>
      <c r="M83" s="61"/>
    </row>
    <row r="84" spans="1:13" ht="21.95" customHeight="1" x14ac:dyDescent="0.25">
      <c r="A84" s="61">
        <v>74</v>
      </c>
      <c r="B84" s="23" t="s">
        <v>678</v>
      </c>
      <c r="C84" s="20" t="s">
        <v>679</v>
      </c>
      <c r="D84" s="21" t="s">
        <v>30</v>
      </c>
      <c r="E84" s="23" t="s">
        <v>650</v>
      </c>
      <c r="F84" s="5" t="s">
        <v>12</v>
      </c>
      <c r="G84" s="59" t="s">
        <v>11</v>
      </c>
      <c r="H84" s="5" t="s">
        <v>18</v>
      </c>
      <c r="I84" s="60">
        <v>1</v>
      </c>
      <c r="J84" s="58"/>
      <c r="K84" s="7" t="s">
        <v>796</v>
      </c>
      <c r="L84" s="7" t="s">
        <v>802</v>
      </c>
      <c r="M84" s="61"/>
    </row>
    <row r="85" spans="1:13" ht="21.95" customHeight="1" x14ac:dyDescent="0.25">
      <c r="A85" s="61">
        <v>75</v>
      </c>
      <c r="B85" s="23" t="s">
        <v>680</v>
      </c>
      <c r="C85" s="20" t="s">
        <v>681</v>
      </c>
      <c r="D85" s="21" t="s">
        <v>30</v>
      </c>
      <c r="E85" s="23" t="s">
        <v>650</v>
      </c>
      <c r="F85" s="5" t="s">
        <v>12</v>
      </c>
      <c r="G85" s="59" t="s">
        <v>11</v>
      </c>
      <c r="H85" s="5" t="s">
        <v>18</v>
      </c>
      <c r="I85" s="60">
        <v>1</v>
      </c>
      <c r="J85" s="58"/>
      <c r="K85" s="7" t="s">
        <v>796</v>
      </c>
      <c r="L85" s="7" t="s">
        <v>802</v>
      </c>
      <c r="M85" s="61"/>
    </row>
    <row r="86" spans="1:13" ht="21.95" customHeight="1" x14ac:dyDescent="0.25">
      <c r="A86" s="61">
        <v>76</v>
      </c>
      <c r="B86" s="23" t="s">
        <v>682</v>
      </c>
      <c r="C86" s="20" t="s">
        <v>683</v>
      </c>
      <c r="D86" s="21" t="s">
        <v>684</v>
      </c>
      <c r="E86" s="23" t="s">
        <v>650</v>
      </c>
      <c r="F86" s="5" t="s">
        <v>12</v>
      </c>
      <c r="G86" s="59" t="s">
        <v>11</v>
      </c>
      <c r="H86" s="5" t="s">
        <v>18</v>
      </c>
      <c r="I86" s="60">
        <v>1</v>
      </c>
      <c r="J86" s="58"/>
      <c r="K86" s="7" t="s">
        <v>796</v>
      </c>
      <c r="L86" s="7" t="s">
        <v>802</v>
      </c>
      <c r="M86" s="61"/>
    </row>
    <row r="87" spans="1:13" ht="21.95" customHeight="1" x14ac:dyDescent="0.25">
      <c r="A87" s="61">
        <v>77</v>
      </c>
      <c r="B87" s="23" t="s">
        <v>685</v>
      </c>
      <c r="C87" s="20" t="s">
        <v>686</v>
      </c>
      <c r="D87" s="21" t="s">
        <v>181</v>
      </c>
      <c r="E87" s="23" t="s">
        <v>650</v>
      </c>
      <c r="F87" s="5" t="s">
        <v>12</v>
      </c>
      <c r="G87" s="59" t="s">
        <v>11</v>
      </c>
      <c r="H87" s="5" t="s">
        <v>18</v>
      </c>
      <c r="I87" s="60">
        <v>1</v>
      </c>
      <c r="J87" s="58"/>
      <c r="K87" s="7" t="s">
        <v>796</v>
      </c>
      <c r="L87" s="76">
        <v>2018</v>
      </c>
      <c r="M87" s="61"/>
    </row>
    <row r="88" spans="1:13" ht="21.95" customHeight="1" x14ac:dyDescent="0.25">
      <c r="A88" s="61">
        <v>78</v>
      </c>
      <c r="B88" s="23" t="s">
        <v>687</v>
      </c>
      <c r="C88" s="20" t="s">
        <v>688</v>
      </c>
      <c r="D88" s="21" t="s">
        <v>90</v>
      </c>
      <c r="E88" s="23" t="s">
        <v>650</v>
      </c>
      <c r="F88" s="5" t="s">
        <v>12</v>
      </c>
      <c r="G88" s="59" t="s">
        <v>11</v>
      </c>
      <c r="H88" s="5" t="s">
        <v>18</v>
      </c>
      <c r="I88" s="60">
        <v>1</v>
      </c>
      <c r="J88" s="58"/>
      <c r="K88" s="7" t="s">
        <v>796</v>
      </c>
      <c r="L88" s="7" t="s">
        <v>802</v>
      </c>
      <c r="M88" s="61"/>
    </row>
    <row r="89" spans="1:13" ht="21.95" customHeight="1" x14ac:dyDescent="0.25">
      <c r="A89" s="61">
        <v>79</v>
      </c>
      <c r="B89" s="23" t="s">
        <v>689</v>
      </c>
      <c r="C89" s="20" t="s">
        <v>690</v>
      </c>
      <c r="D89" s="21" t="s">
        <v>691</v>
      </c>
      <c r="E89" s="23" t="s">
        <v>650</v>
      </c>
      <c r="F89" s="5" t="s">
        <v>12</v>
      </c>
      <c r="G89" s="59" t="s">
        <v>11</v>
      </c>
      <c r="H89" s="5" t="s">
        <v>18</v>
      </c>
      <c r="I89" s="60">
        <v>1</v>
      </c>
      <c r="J89" s="58"/>
      <c r="K89" s="7" t="s">
        <v>796</v>
      </c>
      <c r="L89" s="7" t="s">
        <v>802</v>
      </c>
      <c r="M89" s="61"/>
    </row>
    <row r="90" spans="1:13" ht="21.95" customHeight="1" x14ac:dyDescent="0.25">
      <c r="A90" s="61">
        <v>80</v>
      </c>
      <c r="B90" s="23" t="s">
        <v>692</v>
      </c>
      <c r="C90" s="20" t="s">
        <v>229</v>
      </c>
      <c r="D90" s="21" t="s">
        <v>411</v>
      </c>
      <c r="E90" s="23" t="s">
        <v>650</v>
      </c>
      <c r="F90" s="5" t="s">
        <v>12</v>
      </c>
      <c r="G90" s="59" t="s">
        <v>11</v>
      </c>
      <c r="H90" s="5" t="s">
        <v>18</v>
      </c>
      <c r="I90" s="60">
        <v>1</v>
      </c>
      <c r="J90" s="58"/>
      <c r="K90" s="7" t="s">
        <v>796</v>
      </c>
      <c r="L90" s="7" t="s">
        <v>802</v>
      </c>
      <c r="M90" s="61"/>
    </row>
    <row r="91" spans="1:13" ht="21.95" customHeight="1" x14ac:dyDescent="0.25">
      <c r="A91" s="61">
        <v>81</v>
      </c>
      <c r="B91" s="23" t="s">
        <v>693</v>
      </c>
      <c r="C91" s="20" t="s">
        <v>85</v>
      </c>
      <c r="D91" s="21" t="s">
        <v>102</v>
      </c>
      <c r="E91" s="23" t="s">
        <v>650</v>
      </c>
      <c r="F91" s="5" t="s">
        <v>12</v>
      </c>
      <c r="G91" s="59" t="s">
        <v>11</v>
      </c>
      <c r="H91" s="5" t="s">
        <v>18</v>
      </c>
      <c r="I91" s="60">
        <v>1</v>
      </c>
      <c r="J91" s="58"/>
      <c r="K91" s="7" t="s">
        <v>796</v>
      </c>
      <c r="L91" s="7" t="s">
        <v>802</v>
      </c>
      <c r="M91" s="61"/>
    </row>
    <row r="92" spans="1:13" ht="21.95" customHeight="1" x14ac:dyDescent="0.25">
      <c r="A92" s="61">
        <v>82</v>
      </c>
      <c r="B92" s="23" t="s">
        <v>694</v>
      </c>
      <c r="C92" s="20" t="s">
        <v>695</v>
      </c>
      <c r="D92" s="21" t="s">
        <v>696</v>
      </c>
      <c r="E92" s="23" t="s">
        <v>650</v>
      </c>
      <c r="F92" s="5" t="s">
        <v>12</v>
      </c>
      <c r="G92" s="59" t="s">
        <v>11</v>
      </c>
      <c r="H92" s="5" t="s">
        <v>18</v>
      </c>
      <c r="I92" s="60">
        <v>1</v>
      </c>
      <c r="J92" s="58"/>
      <c r="K92" s="7" t="s">
        <v>796</v>
      </c>
      <c r="L92" s="7" t="s">
        <v>802</v>
      </c>
      <c r="M92" s="61"/>
    </row>
    <row r="93" spans="1:13" ht="21.95" customHeight="1" x14ac:dyDescent="0.25">
      <c r="A93" s="61">
        <v>83</v>
      </c>
      <c r="B93" s="23" t="s">
        <v>697</v>
      </c>
      <c r="C93" s="20" t="s">
        <v>698</v>
      </c>
      <c r="D93" s="21" t="s">
        <v>107</v>
      </c>
      <c r="E93" s="23" t="s">
        <v>650</v>
      </c>
      <c r="F93" s="5" t="s">
        <v>12</v>
      </c>
      <c r="G93" s="59" t="s">
        <v>11</v>
      </c>
      <c r="H93" s="5" t="s">
        <v>18</v>
      </c>
      <c r="I93" s="60">
        <v>1</v>
      </c>
      <c r="J93" s="58"/>
      <c r="K93" s="7" t="s">
        <v>796</v>
      </c>
      <c r="L93" s="7" t="s">
        <v>802</v>
      </c>
      <c r="M93" s="61"/>
    </row>
    <row r="94" spans="1:13" ht="21.95" customHeight="1" x14ac:dyDescent="0.25">
      <c r="A94" s="61">
        <v>84</v>
      </c>
      <c r="B94" s="23" t="s">
        <v>699</v>
      </c>
      <c r="C94" s="20" t="s">
        <v>213</v>
      </c>
      <c r="D94" s="21" t="s">
        <v>483</v>
      </c>
      <c r="E94" s="23" t="s">
        <v>650</v>
      </c>
      <c r="F94" s="5" t="s">
        <v>12</v>
      </c>
      <c r="G94" s="59" t="s">
        <v>11</v>
      </c>
      <c r="H94" s="5" t="s">
        <v>18</v>
      </c>
      <c r="I94" s="60">
        <v>1</v>
      </c>
      <c r="J94" s="58"/>
      <c r="K94" s="7" t="s">
        <v>796</v>
      </c>
      <c r="L94" s="76">
        <v>2018</v>
      </c>
      <c r="M94" s="61"/>
    </row>
    <row r="95" spans="1:13" ht="21.95" customHeight="1" x14ac:dyDescent="0.25">
      <c r="A95" s="61">
        <v>85</v>
      </c>
      <c r="B95" s="23" t="s">
        <v>700</v>
      </c>
      <c r="C95" s="20" t="s">
        <v>701</v>
      </c>
      <c r="D95" s="21" t="s">
        <v>702</v>
      </c>
      <c r="E95" s="23" t="s">
        <v>650</v>
      </c>
      <c r="F95" s="5" t="s">
        <v>12</v>
      </c>
      <c r="G95" s="59" t="s">
        <v>11</v>
      </c>
      <c r="H95" s="5" t="s">
        <v>18</v>
      </c>
      <c r="I95" s="60">
        <v>1</v>
      </c>
      <c r="J95" s="58"/>
      <c r="K95" s="7" t="s">
        <v>796</v>
      </c>
      <c r="L95" s="7" t="s">
        <v>802</v>
      </c>
      <c r="M95" s="61"/>
    </row>
    <row r="96" spans="1:13" ht="21.95" customHeight="1" x14ac:dyDescent="0.25">
      <c r="A96" s="61">
        <v>86</v>
      </c>
      <c r="B96" s="23" t="s">
        <v>703</v>
      </c>
      <c r="C96" s="20" t="s">
        <v>213</v>
      </c>
      <c r="D96" s="21" t="s">
        <v>359</v>
      </c>
      <c r="E96" s="23" t="s">
        <v>650</v>
      </c>
      <c r="F96" s="5" t="s">
        <v>12</v>
      </c>
      <c r="G96" s="59" t="s">
        <v>11</v>
      </c>
      <c r="H96" s="5" t="s">
        <v>18</v>
      </c>
      <c r="I96" s="60">
        <v>1</v>
      </c>
      <c r="J96" s="58"/>
      <c r="K96" s="7" t="s">
        <v>796</v>
      </c>
      <c r="L96" s="7" t="s">
        <v>802</v>
      </c>
      <c r="M96" s="61"/>
    </row>
    <row r="97" spans="1:13" ht="21.95" customHeight="1" x14ac:dyDescent="0.25">
      <c r="A97" s="61">
        <v>87</v>
      </c>
      <c r="B97" s="23" t="s">
        <v>704</v>
      </c>
      <c r="C97" s="20" t="s">
        <v>92</v>
      </c>
      <c r="D97" s="21" t="s">
        <v>705</v>
      </c>
      <c r="E97" s="23" t="s">
        <v>650</v>
      </c>
      <c r="F97" s="5" t="s">
        <v>12</v>
      </c>
      <c r="G97" s="59" t="s">
        <v>11</v>
      </c>
      <c r="H97" s="5" t="s">
        <v>18</v>
      </c>
      <c r="I97" s="60">
        <v>1</v>
      </c>
      <c r="J97" s="58"/>
      <c r="K97" s="7" t="s">
        <v>796</v>
      </c>
      <c r="L97" s="7" t="s">
        <v>802</v>
      </c>
      <c r="M97" s="61"/>
    </row>
    <row r="98" spans="1:13" ht="21.95" customHeight="1" x14ac:dyDescent="0.25">
      <c r="A98" s="61">
        <v>88</v>
      </c>
      <c r="B98" s="23" t="s">
        <v>706</v>
      </c>
      <c r="C98" s="20" t="s">
        <v>707</v>
      </c>
      <c r="D98" s="21" t="s">
        <v>528</v>
      </c>
      <c r="E98" s="23" t="s">
        <v>650</v>
      </c>
      <c r="F98" s="5" t="s">
        <v>12</v>
      </c>
      <c r="G98" s="59" t="s">
        <v>11</v>
      </c>
      <c r="H98" s="5" t="s">
        <v>18</v>
      </c>
      <c r="I98" s="60">
        <v>1</v>
      </c>
      <c r="J98" s="58"/>
      <c r="K98" s="7" t="s">
        <v>796</v>
      </c>
      <c r="L98" s="7" t="s">
        <v>802</v>
      </c>
      <c r="M98" s="61"/>
    </row>
    <row r="99" spans="1:13" ht="21.95" customHeight="1" x14ac:dyDescent="0.25">
      <c r="A99" s="61">
        <v>89</v>
      </c>
      <c r="B99" s="23" t="s">
        <v>708</v>
      </c>
      <c r="C99" s="20" t="s">
        <v>280</v>
      </c>
      <c r="D99" s="21" t="s">
        <v>528</v>
      </c>
      <c r="E99" s="23" t="s">
        <v>650</v>
      </c>
      <c r="F99" s="5" t="s">
        <v>12</v>
      </c>
      <c r="G99" s="59" t="s">
        <v>11</v>
      </c>
      <c r="H99" s="5" t="s">
        <v>18</v>
      </c>
      <c r="I99" s="60">
        <v>1</v>
      </c>
      <c r="J99" s="58"/>
      <c r="K99" s="7" t="s">
        <v>796</v>
      </c>
      <c r="L99" s="7" t="s">
        <v>802</v>
      </c>
      <c r="M99" s="61"/>
    </row>
    <row r="100" spans="1:13" ht="21.95" customHeight="1" x14ac:dyDescent="0.25">
      <c r="A100" s="69">
        <v>90</v>
      </c>
      <c r="B100" s="41" t="s">
        <v>709</v>
      </c>
      <c r="C100" s="39" t="s">
        <v>710</v>
      </c>
      <c r="D100" s="40" t="s">
        <v>281</v>
      </c>
      <c r="E100" s="41" t="s">
        <v>650</v>
      </c>
      <c r="F100" s="65" t="s">
        <v>12</v>
      </c>
      <c r="G100" s="66" t="s">
        <v>11</v>
      </c>
      <c r="H100" s="65" t="s">
        <v>18</v>
      </c>
      <c r="I100" s="67">
        <v>1</v>
      </c>
      <c r="J100" s="64"/>
      <c r="K100" s="8" t="s">
        <v>796</v>
      </c>
      <c r="L100" s="8" t="s">
        <v>802</v>
      </c>
      <c r="M100" s="69"/>
    </row>
    <row r="101" spans="1:13" ht="21.95" customHeight="1" x14ac:dyDescent="0.25">
      <c r="A101" s="57">
        <v>91</v>
      </c>
      <c r="B101" s="36" t="s">
        <v>711</v>
      </c>
      <c r="C101" s="34" t="s">
        <v>710</v>
      </c>
      <c r="D101" s="35" t="s">
        <v>80</v>
      </c>
      <c r="E101" s="36" t="s">
        <v>712</v>
      </c>
      <c r="F101" s="54" t="s">
        <v>12</v>
      </c>
      <c r="G101" s="55" t="s">
        <v>11</v>
      </c>
      <c r="H101" s="54" t="s">
        <v>18</v>
      </c>
      <c r="I101" s="56">
        <v>1</v>
      </c>
      <c r="J101" s="53"/>
      <c r="K101" s="9" t="s">
        <v>796</v>
      </c>
      <c r="L101" s="76">
        <v>2018</v>
      </c>
      <c r="M101" s="57"/>
    </row>
    <row r="102" spans="1:13" ht="21.95" customHeight="1" x14ac:dyDescent="0.25">
      <c r="A102" s="61">
        <v>92</v>
      </c>
      <c r="B102" s="23" t="s">
        <v>713</v>
      </c>
      <c r="C102" s="20" t="s">
        <v>361</v>
      </c>
      <c r="D102" s="21" t="s">
        <v>164</v>
      </c>
      <c r="E102" s="23" t="s">
        <v>712</v>
      </c>
      <c r="F102" s="5" t="s">
        <v>12</v>
      </c>
      <c r="G102" s="59" t="s">
        <v>11</v>
      </c>
      <c r="H102" s="5" t="s">
        <v>18</v>
      </c>
      <c r="I102" s="60">
        <v>1</v>
      </c>
      <c r="J102" s="58"/>
      <c r="K102" s="7" t="s">
        <v>796</v>
      </c>
      <c r="L102" s="76">
        <v>2018</v>
      </c>
      <c r="M102" s="61"/>
    </row>
    <row r="103" spans="1:13" ht="21.95" customHeight="1" x14ac:dyDescent="0.25">
      <c r="A103" s="61">
        <v>93</v>
      </c>
      <c r="B103" s="23" t="s">
        <v>714</v>
      </c>
      <c r="C103" s="20" t="s">
        <v>616</v>
      </c>
      <c r="D103" s="21" t="s">
        <v>83</v>
      </c>
      <c r="E103" s="23" t="s">
        <v>712</v>
      </c>
      <c r="F103" s="5" t="s">
        <v>12</v>
      </c>
      <c r="G103" s="59" t="s">
        <v>11</v>
      </c>
      <c r="H103" s="5" t="s">
        <v>18</v>
      </c>
      <c r="I103" s="60">
        <v>1</v>
      </c>
      <c r="J103" s="58"/>
      <c r="K103" s="7" t="s">
        <v>796</v>
      </c>
      <c r="L103" s="7" t="s">
        <v>802</v>
      </c>
      <c r="M103" s="61"/>
    </row>
    <row r="104" spans="1:13" ht="21.95" customHeight="1" x14ac:dyDescent="0.25">
      <c r="A104" s="61">
        <v>94</v>
      </c>
      <c r="B104" s="23" t="s">
        <v>715</v>
      </c>
      <c r="C104" s="20" t="s">
        <v>142</v>
      </c>
      <c r="D104" s="21" t="s">
        <v>544</v>
      </c>
      <c r="E104" s="23" t="s">
        <v>712</v>
      </c>
      <c r="F104" s="5" t="s">
        <v>12</v>
      </c>
      <c r="G104" s="59" t="s">
        <v>11</v>
      </c>
      <c r="H104" s="5" t="s">
        <v>18</v>
      </c>
      <c r="I104" s="60">
        <v>1</v>
      </c>
      <c r="J104" s="58"/>
      <c r="K104" s="7" t="s">
        <v>796</v>
      </c>
      <c r="L104" s="7" t="s">
        <v>802</v>
      </c>
      <c r="M104" s="61"/>
    </row>
    <row r="105" spans="1:13" ht="21.95" customHeight="1" x14ac:dyDescent="0.25">
      <c r="A105" s="61">
        <v>95</v>
      </c>
      <c r="B105" s="23" t="s">
        <v>716</v>
      </c>
      <c r="C105" s="20" t="s">
        <v>213</v>
      </c>
      <c r="D105" s="21" t="s">
        <v>717</v>
      </c>
      <c r="E105" s="23" t="s">
        <v>712</v>
      </c>
      <c r="F105" s="5" t="s">
        <v>12</v>
      </c>
      <c r="G105" s="59" t="s">
        <v>11</v>
      </c>
      <c r="H105" s="5" t="s">
        <v>18</v>
      </c>
      <c r="I105" s="60">
        <v>1</v>
      </c>
      <c r="J105" s="58"/>
      <c r="K105" s="7" t="s">
        <v>796</v>
      </c>
      <c r="L105" s="76">
        <v>2018</v>
      </c>
      <c r="M105" s="61"/>
    </row>
    <row r="106" spans="1:13" ht="21.95" customHeight="1" x14ac:dyDescent="0.25">
      <c r="A106" s="61">
        <v>96</v>
      </c>
      <c r="B106" s="23" t="s">
        <v>718</v>
      </c>
      <c r="C106" s="20" t="s">
        <v>344</v>
      </c>
      <c r="D106" s="21" t="s">
        <v>29</v>
      </c>
      <c r="E106" s="23" t="s">
        <v>712</v>
      </c>
      <c r="F106" s="5" t="s">
        <v>12</v>
      </c>
      <c r="G106" s="59" t="s">
        <v>11</v>
      </c>
      <c r="H106" s="5" t="s">
        <v>18</v>
      </c>
      <c r="I106" s="60">
        <v>1</v>
      </c>
      <c r="J106" s="58"/>
      <c r="K106" s="7" t="s">
        <v>796</v>
      </c>
      <c r="L106" s="7" t="s">
        <v>802</v>
      </c>
      <c r="M106" s="61"/>
    </row>
    <row r="107" spans="1:13" ht="21.95" customHeight="1" x14ac:dyDescent="0.25">
      <c r="A107" s="61">
        <v>97</v>
      </c>
      <c r="B107" s="23" t="s">
        <v>719</v>
      </c>
      <c r="C107" s="20" t="s">
        <v>413</v>
      </c>
      <c r="D107" s="21" t="s">
        <v>30</v>
      </c>
      <c r="E107" s="23" t="s">
        <v>712</v>
      </c>
      <c r="F107" s="5" t="s">
        <v>12</v>
      </c>
      <c r="G107" s="59" t="s">
        <v>11</v>
      </c>
      <c r="H107" s="5" t="s">
        <v>18</v>
      </c>
      <c r="I107" s="60">
        <v>1</v>
      </c>
      <c r="J107" s="58"/>
      <c r="K107" s="7" t="s">
        <v>796</v>
      </c>
      <c r="L107" s="7" t="s">
        <v>802</v>
      </c>
      <c r="M107" s="61"/>
    </row>
    <row r="108" spans="1:13" ht="21.95" customHeight="1" x14ac:dyDescent="0.25">
      <c r="A108" s="61">
        <v>98</v>
      </c>
      <c r="B108" s="23" t="s">
        <v>720</v>
      </c>
      <c r="C108" s="20" t="s">
        <v>721</v>
      </c>
      <c r="D108" s="21" t="s">
        <v>30</v>
      </c>
      <c r="E108" s="23" t="s">
        <v>712</v>
      </c>
      <c r="F108" s="5" t="s">
        <v>12</v>
      </c>
      <c r="G108" s="59" t="s">
        <v>11</v>
      </c>
      <c r="H108" s="5" t="s">
        <v>18</v>
      </c>
      <c r="I108" s="60">
        <v>1</v>
      </c>
      <c r="J108" s="58"/>
      <c r="K108" s="7" t="s">
        <v>796</v>
      </c>
      <c r="L108" s="7" t="s">
        <v>802</v>
      </c>
      <c r="M108" s="61"/>
    </row>
    <row r="109" spans="1:13" ht="21.95" customHeight="1" x14ac:dyDescent="0.25">
      <c r="A109" s="61">
        <v>99</v>
      </c>
      <c r="B109" s="23" t="s">
        <v>722</v>
      </c>
      <c r="C109" s="20" t="s">
        <v>723</v>
      </c>
      <c r="D109" s="21" t="s">
        <v>32</v>
      </c>
      <c r="E109" s="23" t="s">
        <v>712</v>
      </c>
      <c r="F109" s="5" t="s">
        <v>12</v>
      </c>
      <c r="G109" s="59" t="s">
        <v>11</v>
      </c>
      <c r="H109" s="5" t="s">
        <v>18</v>
      </c>
      <c r="I109" s="60">
        <v>1</v>
      </c>
      <c r="J109" s="58"/>
      <c r="K109" s="7" t="s">
        <v>796</v>
      </c>
      <c r="L109" s="7" t="s">
        <v>802</v>
      </c>
      <c r="M109" s="61"/>
    </row>
    <row r="110" spans="1:13" ht="21.95" customHeight="1" x14ac:dyDescent="0.25">
      <c r="A110" s="61">
        <v>100</v>
      </c>
      <c r="B110" s="23" t="s">
        <v>724</v>
      </c>
      <c r="C110" s="20" t="s">
        <v>321</v>
      </c>
      <c r="D110" s="21" t="s">
        <v>246</v>
      </c>
      <c r="E110" s="23" t="s">
        <v>712</v>
      </c>
      <c r="F110" s="5" t="s">
        <v>12</v>
      </c>
      <c r="G110" s="59" t="s">
        <v>11</v>
      </c>
      <c r="H110" s="5" t="s">
        <v>18</v>
      </c>
      <c r="I110" s="60">
        <v>1</v>
      </c>
      <c r="J110" s="58"/>
      <c r="K110" s="7" t="s">
        <v>796</v>
      </c>
      <c r="L110" s="7" t="s">
        <v>802</v>
      </c>
      <c r="M110" s="61"/>
    </row>
    <row r="111" spans="1:13" ht="21.95" customHeight="1" x14ac:dyDescent="0.25">
      <c r="A111" s="61">
        <v>101</v>
      </c>
      <c r="B111" s="23" t="s">
        <v>725</v>
      </c>
      <c r="C111" s="20" t="s">
        <v>726</v>
      </c>
      <c r="D111" s="21" t="s">
        <v>246</v>
      </c>
      <c r="E111" s="23" t="s">
        <v>712</v>
      </c>
      <c r="F111" s="5" t="s">
        <v>12</v>
      </c>
      <c r="G111" s="59" t="s">
        <v>11</v>
      </c>
      <c r="H111" s="5" t="s">
        <v>18</v>
      </c>
      <c r="I111" s="60">
        <v>1</v>
      </c>
      <c r="J111" s="58"/>
      <c r="K111" s="7" t="s">
        <v>796</v>
      </c>
      <c r="L111" s="7" t="s">
        <v>802</v>
      </c>
      <c r="M111" s="61"/>
    </row>
    <row r="112" spans="1:13" ht="21.95" customHeight="1" x14ac:dyDescent="0.25">
      <c r="A112" s="61">
        <v>102</v>
      </c>
      <c r="B112" s="23" t="s">
        <v>727</v>
      </c>
      <c r="C112" s="20" t="s">
        <v>92</v>
      </c>
      <c r="D112" s="21" t="s">
        <v>246</v>
      </c>
      <c r="E112" s="23" t="s">
        <v>712</v>
      </c>
      <c r="F112" s="5" t="s">
        <v>12</v>
      </c>
      <c r="G112" s="59" t="s">
        <v>11</v>
      </c>
      <c r="H112" s="5" t="s">
        <v>18</v>
      </c>
      <c r="I112" s="60">
        <v>1</v>
      </c>
      <c r="J112" s="58"/>
      <c r="K112" s="7" t="s">
        <v>796</v>
      </c>
      <c r="L112" s="7" t="s">
        <v>802</v>
      </c>
      <c r="M112" s="61"/>
    </row>
    <row r="113" spans="1:13" ht="21.95" customHeight="1" x14ac:dyDescent="0.25">
      <c r="A113" s="61">
        <v>103</v>
      </c>
      <c r="B113" s="23" t="s">
        <v>728</v>
      </c>
      <c r="C113" s="20" t="s">
        <v>369</v>
      </c>
      <c r="D113" s="21" t="s">
        <v>335</v>
      </c>
      <c r="E113" s="23" t="s">
        <v>712</v>
      </c>
      <c r="F113" s="5" t="s">
        <v>12</v>
      </c>
      <c r="G113" s="59" t="s">
        <v>11</v>
      </c>
      <c r="H113" s="5" t="s">
        <v>18</v>
      </c>
      <c r="I113" s="60">
        <v>1</v>
      </c>
      <c r="J113" s="58"/>
      <c r="K113" s="7" t="s">
        <v>796</v>
      </c>
      <c r="L113" s="7" t="s">
        <v>802</v>
      </c>
      <c r="M113" s="61"/>
    </row>
    <row r="114" spans="1:13" ht="21.95" customHeight="1" x14ac:dyDescent="0.25">
      <c r="A114" s="61">
        <v>104</v>
      </c>
      <c r="B114" s="23" t="s">
        <v>729</v>
      </c>
      <c r="C114" s="20" t="s">
        <v>730</v>
      </c>
      <c r="D114" s="21" t="s">
        <v>254</v>
      </c>
      <c r="E114" s="23" t="s">
        <v>712</v>
      </c>
      <c r="F114" s="5" t="s">
        <v>12</v>
      </c>
      <c r="G114" s="59" t="s">
        <v>11</v>
      </c>
      <c r="H114" s="5" t="s">
        <v>18</v>
      </c>
      <c r="I114" s="60">
        <v>1</v>
      </c>
      <c r="J114" s="58"/>
      <c r="K114" s="7" t="s">
        <v>796</v>
      </c>
      <c r="L114" s="76">
        <v>2018</v>
      </c>
      <c r="M114" s="61"/>
    </row>
    <row r="115" spans="1:13" ht="21.95" customHeight="1" x14ac:dyDescent="0.25">
      <c r="A115" s="61">
        <v>105</v>
      </c>
      <c r="B115" s="23" t="s">
        <v>731</v>
      </c>
      <c r="C115" s="20" t="s">
        <v>732</v>
      </c>
      <c r="D115" s="21" t="s">
        <v>254</v>
      </c>
      <c r="E115" s="23" t="s">
        <v>712</v>
      </c>
      <c r="F115" s="5" t="s">
        <v>12</v>
      </c>
      <c r="G115" s="59" t="s">
        <v>11</v>
      </c>
      <c r="H115" s="5" t="s">
        <v>18</v>
      </c>
      <c r="I115" s="60">
        <v>1</v>
      </c>
      <c r="J115" s="58"/>
      <c r="K115" s="7" t="s">
        <v>796</v>
      </c>
      <c r="L115" s="7" t="s">
        <v>802</v>
      </c>
      <c r="M115" s="61"/>
    </row>
    <row r="116" spans="1:13" ht="21.95" customHeight="1" x14ac:dyDescent="0.25">
      <c r="A116" s="61">
        <v>106</v>
      </c>
      <c r="B116" s="23" t="s">
        <v>733</v>
      </c>
      <c r="C116" s="20" t="s">
        <v>734</v>
      </c>
      <c r="D116" s="21" t="s">
        <v>258</v>
      </c>
      <c r="E116" s="23" t="s">
        <v>712</v>
      </c>
      <c r="F116" s="5" t="s">
        <v>12</v>
      </c>
      <c r="G116" s="59" t="s">
        <v>11</v>
      </c>
      <c r="H116" s="5" t="s">
        <v>18</v>
      </c>
      <c r="I116" s="60">
        <v>1</v>
      </c>
      <c r="J116" s="58"/>
      <c r="K116" s="7" t="s">
        <v>796</v>
      </c>
      <c r="L116" s="7" t="s">
        <v>802</v>
      </c>
      <c r="M116" s="61"/>
    </row>
    <row r="117" spans="1:13" ht="21.95" customHeight="1" x14ac:dyDescent="0.25">
      <c r="A117" s="61">
        <v>107</v>
      </c>
      <c r="B117" s="23" t="s">
        <v>735</v>
      </c>
      <c r="C117" s="20" t="s">
        <v>736</v>
      </c>
      <c r="D117" s="21" t="s">
        <v>199</v>
      </c>
      <c r="E117" s="23" t="s">
        <v>712</v>
      </c>
      <c r="F117" s="5" t="s">
        <v>12</v>
      </c>
      <c r="G117" s="59" t="s">
        <v>11</v>
      </c>
      <c r="H117" s="5" t="s">
        <v>18</v>
      </c>
      <c r="I117" s="60">
        <v>1</v>
      </c>
      <c r="J117" s="58"/>
      <c r="K117" s="7" t="s">
        <v>796</v>
      </c>
      <c r="L117" s="7" t="s">
        <v>802</v>
      </c>
      <c r="M117" s="61"/>
    </row>
    <row r="118" spans="1:13" ht="21.95" customHeight="1" x14ac:dyDescent="0.25">
      <c r="A118" s="61">
        <v>108</v>
      </c>
      <c r="B118" s="23" t="s">
        <v>737</v>
      </c>
      <c r="C118" s="20" t="s">
        <v>738</v>
      </c>
      <c r="D118" s="21" t="s">
        <v>512</v>
      </c>
      <c r="E118" s="23" t="s">
        <v>712</v>
      </c>
      <c r="F118" s="5" t="s">
        <v>12</v>
      </c>
      <c r="G118" s="59" t="s">
        <v>11</v>
      </c>
      <c r="H118" s="5" t="s">
        <v>18</v>
      </c>
      <c r="I118" s="60">
        <v>1</v>
      </c>
      <c r="J118" s="58"/>
      <c r="K118" s="7" t="s">
        <v>796</v>
      </c>
      <c r="L118" s="7" t="s">
        <v>802</v>
      </c>
      <c r="M118" s="61"/>
    </row>
    <row r="119" spans="1:13" ht="21.95" customHeight="1" x14ac:dyDescent="0.25">
      <c r="A119" s="61">
        <v>109</v>
      </c>
      <c r="B119" s="23" t="s">
        <v>739</v>
      </c>
      <c r="C119" s="20" t="s">
        <v>253</v>
      </c>
      <c r="D119" s="21" t="s">
        <v>740</v>
      </c>
      <c r="E119" s="23" t="s">
        <v>712</v>
      </c>
      <c r="F119" s="5" t="s">
        <v>12</v>
      </c>
      <c r="G119" s="59" t="s">
        <v>11</v>
      </c>
      <c r="H119" s="5" t="s">
        <v>18</v>
      </c>
      <c r="I119" s="60">
        <v>1</v>
      </c>
      <c r="J119" s="58"/>
      <c r="K119" s="7" t="s">
        <v>796</v>
      </c>
      <c r="L119" s="76">
        <v>2018</v>
      </c>
      <c r="M119" s="61"/>
    </row>
    <row r="120" spans="1:13" ht="21.95" customHeight="1" x14ac:dyDescent="0.25">
      <c r="A120" s="61">
        <v>110</v>
      </c>
      <c r="B120" s="23" t="s">
        <v>741</v>
      </c>
      <c r="C120" s="20" t="s">
        <v>742</v>
      </c>
      <c r="D120" s="21" t="s">
        <v>207</v>
      </c>
      <c r="E120" s="23" t="s">
        <v>712</v>
      </c>
      <c r="F120" s="5" t="s">
        <v>12</v>
      </c>
      <c r="G120" s="59" t="s">
        <v>11</v>
      </c>
      <c r="H120" s="5" t="s">
        <v>18</v>
      </c>
      <c r="I120" s="60">
        <v>1</v>
      </c>
      <c r="J120" s="58"/>
      <c r="K120" s="7" t="s">
        <v>796</v>
      </c>
      <c r="L120" s="7" t="s">
        <v>802</v>
      </c>
      <c r="M120" s="61"/>
    </row>
    <row r="121" spans="1:13" ht="21.95" customHeight="1" x14ac:dyDescent="0.25">
      <c r="A121" s="61">
        <v>111</v>
      </c>
      <c r="B121" s="23" t="s">
        <v>743</v>
      </c>
      <c r="C121" s="20" t="s">
        <v>213</v>
      </c>
      <c r="D121" s="21" t="s">
        <v>744</v>
      </c>
      <c r="E121" s="23" t="s">
        <v>712</v>
      </c>
      <c r="F121" s="5" t="s">
        <v>12</v>
      </c>
      <c r="G121" s="59" t="s">
        <v>11</v>
      </c>
      <c r="H121" s="5" t="s">
        <v>18</v>
      </c>
      <c r="I121" s="60">
        <v>1</v>
      </c>
      <c r="J121" s="58"/>
      <c r="K121" s="7" t="s">
        <v>796</v>
      </c>
      <c r="L121" s="7" t="s">
        <v>802</v>
      </c>
      <c r="M121" s="61"/>
    </row>
    <row r="122" spans="1:13" ht="21.95" customHeight="1" x14ac:dyDescent="0.25">
      <c r="A122" s="69">
        <v>112</v>
      </c>
      <c r="B122" s="41" t="s">
        <v>745</v>
      </c>
      <c r="C122" s="39" t="s">
        <v>28</v>
      </c>
      <c r="D122" s="40" t="s">
        <v>746</v>
      </c>
      <c r="E122" s="41" t="s">
        <v>712</v>
      </c>
      <c r="F122" s="65" t="s">
        <v>12</v>
      </c>
      <c r="G122" s="66" t="s">
        <v>11</v>
      </c>
      <c r="H122" s="65" t="s">
        <v>18</v>
      </c>
      <c r="I122" s="67">
        <v>1</v>
      </c>
      <c r="J122" s="64"/>
      <c r="K122" s="8" t="s">
        <v>796</v>
      </c>
      <c r="L122" s="8" t="s">
        <v>803</v>
      </c>
      <c r="M122" s="69"/>
    </row>
    <row r="123" spans="1:13" ht="21.95" customHeight="1" x14ac:dyDescent="0.25">
      <c r="A123" s="70"/>
      <c r="B123" s="42"/>
      <c r="C123" s="42"/>
      <c r="D123" s="42"/>
      <c r="E123" s="43"/>
      <c r="F123" s="1"/>
      <c r="G123" s="25"/>
      <c r="H123" s="1"/>
      <c r="I123" s="71"/>
      <c r="J123" s="70"/>
      <c r="K123" s="13"/>
      <c r="L123" s="13"/>
      <c r="M123" s="72"/>
    </row>
    <row r="124" spans="1:13" x14ac:dyDescent="0.25">
      <c r="A124" s="1"/>
      <c r="B124" s="12" t="s">
        <v>797</v>
      </c>
      <c r="C124" s="30" t="s">
        <v>798</v>
      </c>
      <c r="E124" s="1"/>
      <c r="F124" s="1"/>
      <c r="G124" s="1"/>
      <c r="H124" s="1"/>
      <c r="I124" s="4"/>
      <c r="J124" s="27"/>
      <c r="K124" s="73"/>
      <c r="L124" s="73"/>
      <c r="M124" s="74"/>
    </row>
    <row r="125" spans="1:13" x14ac:dyDescent="0.25">
      <c r="A125" s="1"/>
      <c r="B125" s="1"/>
      <c r="E125" s="1"/>
      <c r="F125" s="1"/>
      <c r="G125" s="1"/>
      <c r="H125" s="199"/>
      <c r="I125" s="199"/>
      <c r="J125" s="199"/>
      <c r="K125" s="199"/>
      <c r="L125" s="199"/>
      <c r="M125" s="199"/>
    </row>
    <row r="126" spans="1:13" x14ac:dyDescent="0.25">
      <c r="B126" s="190" t="s">
        <v>799</v>
      </c>
      <c r="C126" s="190"/>
      <c r="F126" s="190" t="s">
        <v>13</v>
      </c>
      <c r="G126" s="190"/>
      <c r="H126" s="190"/>
      <c r="K126" s="190" t="str">
        <f>'[1]MHP HK II (2017-2018)'!$J$138</f>
        <v>NGƯỜI LẬP BẢNG</v>
      </c>
      <c r="L126" s="190"/>
      <c r="M126" s="190"/>
    </row>
    <row r="127" spans="1:13" x14ac:dyDescent="0.25">
      <c r="C127" s="24"/>
    </row>
    <row r="128" spans="1:13" x14ac:dyDescent="0.25">
      <c r="C128" s="24"/>
    </row>
    <row r="129" spans="2:13" x14ac:dyDescent="0.25">
      <c r="C129" s="24"/>
    </row>
    <row r="130" spans="2:13" x14ac:dyDescent="0.25">
      <c r="C130" s="24"/>
    </row>
    <row r="131" spans="2:13" x14ac:dyDescent="0.25">
      <c r="B131" s="189" t="s">
        <v>800</v>
      </c>
      <c r="C131" s="189"/>
      <c r="F131" s="190" t="s">
        <v>647</v>
      </c>
      <c r="G131" s="190"/>
      <c r="H131" s="190"/>
      <c r="K131" s="190" t="s">
        <v>646</v>
      </c>
      <c r="L131" s="190"/>
      <c r="M131" s="190"/>
    </row>
    <row r="135" spans="2:13" x14ac:dyDescent="0.25">
      <c r="E135" s="44"/>
      <c r="H135" s="44"/>
    </row>
    <row r="136" spans="2:13" x14ac:dyDescent="0.25">
      <c r="E136" s="44"/>
    </row>
  </sheetData>
  <mergeCells count="16">
    <mergeCell ref="A5:M5"/>
    <mergeCell ref="A1:E1"/>
    <mergeCell ref="H1:M1"/>
    <mergeCell ref="A2:E2"/>
    <mergeCell ref="H2:M2"/>
    <mergeCell ref="I4:M4"/>
    <mergeCell ref="B131:C131"/>
    <mergeCell ref="F131:H131"/>
    <mergeCell ref="K131:M131"/>
    <mergeCell ref="A68:M68"/>
    <mergeCell ref="A6:M6"/>
    <mergeCell ref="A9:M9"/>
    <mergeCell ref="H125:M125"/>
    <mergeCell ref="B126:C126"/>
    <mergeCell ref="F126:H126"/>
    <mergeCell ref="K126:M126"/>
  </mergeCells>
  <pageMargins left="1.1100000000000001" right="0.16" top="0.53" bottom="0.33" header="0.3" footer="0.3"/>
  <pageSetup paperSize="9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Hk1 (2019-2020) (2)</vt:lpstr>
      <vt:lpstr>Hk1 (2019-2020)</vt:lpstr>
      <vt:lpstr>Lớp Nhị Xuân </vt:lpstr>
      <vt:lpstr>'Hk1 (2019-2020)'!Print_Area</vt:lpstr>
      <vt:lpstr>'Hk1 (2019-2020) (2)'!Print_Area</vt:lpstr>
      <vt:lpstr>'Lớp Nhị Xuân '!Print_Area</vt:lpstr>
      <vt:lpstr>'Hk1 (2019-2020)'!Print_Titles</vt:lpstr>
      <vt:lpstr>'Hk1 (2019-2020) (2)'!Print_Titles</vt:lpstr>
      <vt:lpstr>'Lớp Nhị Xuân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Minhtram</cp:lastModifiedBy>
  <cp:lastPrinted>2019-11-22T03:27:00Z</cp:lastPrinted>
  <dcterms:created xsi:type="dcterms:W3CDTF">2015-09-09T07:00:29Z</dcterms:created>
  <dcterms:modified xsi:type="dcterms:W3CDTF">2019-12-17T06:32:13Z</dcterms:modified>
</cp:coreProperties>
</file>